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\Desktop\Masuri\M3_6A-Nonagricol-22.09.17\"/>
    </mc:Choice>
  </mc:AlternateContent>
  <workbookProtection workbookPassword="ECDB" lockStructure="1"/>
  <bookViews>
    <workbookView xWindow="0" yWindow="0" windowWidth="20490" windowHeight="7530" tabRatio="873"/>
  </bookViews>
  <sheets>
    <sheet name="Incasari_platiAn 1 implementare" sheetId="1" r:id="rId1"/>
    <sheet name="Incasari_platiAn2 implementare " sheetId="5" r:id="rId2"/>
    <sheet name="Incasari_platiAn3 implement" sheetId="6" r:id="rId3"/>
    <sheet name="Incasari_platiAnii 1-5 prognoza" sheetId="3" r:id="rId4"/>
    <sheet name="Indicatori financiari" sheetId="4" r:id="rId5"/>
  </sheets>
  <definedNames>
    <definedName name="_xlnm.Print_Titles" localSheetId="0">'Incasari_platiAn 1 implementare'!$6:$7</definedName>
    <definedName name="_xlnm.Print_Titles" localSheetId="1">'Incasari_platiAn2 implementare '!$6:$7</definedName>
    <definedName name="_xlnm.Print_Titles" localSheetId="2">'Incasari_platiAn3 implement'!$6:$7</definedName>
    <definedName name="_xlnm.Print_Area" localSheetId="4">'Indicatori financiari'!$A$1:$H$16</definedName>
  </definedNames>
  <calcPr calcId="162913"/>
</workbook>
</file>

<file path=xl/calcChain.xml><?xml version="1.0" encoding="utf-8"?>
<calcChain xmlns="http://schemas.openxmlformats.org/spreadsheetml/2006/main">
  <c r="B21" i="3" l="1"/>
  <c r="G21" i="3"/>
  <c r="E11" i="4"/>
  <c r="F11" i="4"/>
  <c r="G11" i="4"/>
  <c r="H11" i="4"/>
  <c r="D11" i="4"/>
  <c r="Q57" i="6"/>
  <c r="Q56" i="6"/>
  <c r="Q55" i="6"/>
  <c r="P54" i="6"/>
  <c r="O54" i="6"/>
  <c r="N54" i="6"/>
  <c r="M54" i="6"/>
  <c r="L54" i="6"/>
  <c r="K54" i="6"/>
  <c r="J54" i="6"/>
  <c r="I54" i="6"/>
  <c r="H54" i="6"/>
  <c r="G54" i="6"/>
  <c r="F54" i="6"/>
  <c r="E54" i="6"/>
  <c r="Q54" i="6"/>
  <c r="Q53" i="6"/>
  <c r="Q52" i="6"/>
  <c r="Q51" i="6"/>
  <c r="Q50" i="6"/>
  <c r="P49" i="6"/>
  <c r="O49" i="6"/>
  <c r="N49" i="6"/>
  <c r="M49" i="6"/>
  <c r="L49" i="6"/>
  <c r="K49" i="6"/>
  <c r="J49" i="6"/>
  <c r="I49" i="6"/>
  <c r="H49" i="6"/>
  <c r="G49" i="6"/>
  <c r="F49" i="6"/>
  <c r="E49" i="6"/>
  <c r="Q48" i="6"/>
  <c r="Q47" i="6"/>
  <c r="Q46" i="6"/>
  <c r="P45" i="6"/>
  <c r="O45" i="6"/>
  <c r="N45" i="6"/>
  <c r="M45" i="6"/>
  <c r="L45" i="6"/>
  <c r="K45" i="6"/>
  <c r="J45" i="6"/>
  <c r="I45" i="6"/>
  <c r="H45" i="6"/>
  <c r="G45" i="6"/>
  <c r="F45" i="6"/>
  <c r="E45" i="6"/>
  <c r="Q44" i="6"/>
  <c r="Q43" i="6"/>
  <c r="P42" i="6"/>
  <c r="O42" i="6"/>
  <c r="O58" i="6"/>
  <c r="N42" i="6"/>
  <c r="N58" i="6" s="1"/>
  <c r="M42" i="6"/>
  <c r="L42" i="6"/>
  <c r="K42" i="6"/>
  <c r="K58" i="6" s="1"/>
  <c r="J42" i="6"/>
  <c r="J58" i="6" s="1"/>
  <c r="I42" i="6"/>
  <c r="I58" i="6"/>
  <c r="H42" i="6"/>
  <c r="G42" i="6"/>
  <c r="G58" i="6"/>
  <c r="F42" i="6"/>
  <c r="E42" i="6"/>
  <c r="Q40" i="6"/>
  <c r="Q39" i="6"/>
  <c r="Q38" i="6"/>
  <c r="Q37" i="6"/>
  <c r="Q36" i="6"/>
  <c r="Q35" i="6"/>
  <c r="P33" i="6"/>
  <c r="O33" i="6"/>
  <c r="N33" i="6"/>
  <c r="M33" i="6"/>
  <c r="L33" i="6"/>
  <c r="K33" i="6"/>
  <c r="J33" i="6"/>
  <c r="I33" i="6"/>
  <c r="H33" i="6"/>
  <c r="G33" i="6"/>
  <c r="F33" i="6"/>
  <c r="E33" i="6"/>
  <c r="C33" i="6"/>
  <c r="B33" i="6"/>
  <c r="P32" i="6"/>
  <c r="O32" i="6"/>
  <c r="N32" i="6"/>
  <c r="M32" i="6"/>
  <c r="L32" i="6"/>
  <c r="K32" i="6"/>
  <c r="J32" i="6"/>
  <c r="I32" i="6"/>
  <c r="H32" i="6"/>
  <c r="G32" i="6"/>
  <c r="F32" i="6"/>
  <c r="Q32" i="6" s="1"/>
  <c r="E32" i="6"/>
  <c r="C32" i="6"/>
  <c r="B32" i="6"/>
  <c r="P31" i="6"/>
  <c r="O31" i="6"/>
  <c r="N31" i="6"/>
  <c r="M31" i="6"/>
  <c r="L31" i="6"/>
  <c r="K31" i="6"/>
  <c r="J31" i="6"/>
  <c r="I31" i="6"/>
  <c r="H31" i="6"/>
  <c r="G31" i="6"/>
  <c r="F31" i="6"/>
  <c r="E31" i="6"/>
  <c r="C31" i="6"/>
  <c r="B31" i="6"/>
  <c r="P30" i="6"/>
  <c r="O30" i="6"/>
  <c r="N30" i="6"/>
  <c r="M30" i="6"/>
  <c r="L30" i="6"/>
  <c r="K30" i="6"/>
  <c r="J30" i="6"/>
  <c r="I30" i="6"/>
  <c r="H30" i="6"/>
  <c r="G30" i="6"/>
  <c r="F30" i="6"/>
  <c r="E30" i="6"/>
  <c r="C30" i="6"/>
  <c r="B30" i="6"/>
  <c r="P29" i="6"/>
  <c r="O29" i="6"/>
  <c r="N29" i="6"/>
  <c r="M29" i="6"/>
  <c r="L29" i="6"/>
  <c r="K29" i="6"/>
  <c r="J29" i="6"/>
  <c r="I29" i="6"/>
  <c r="H29" i="6"/>
  <c r="G29" i="6"/>
  <c r="F29" i="6"/>
  <c r="E29" i="6"/>
  <c r="Q29" i="6"/>
  <c r="C29" i="6"/>
  <c r="B29" i="6"/>
  <c r="P28" i="6"/>
  <c r="O28" i="6"/>
  <c r="N28" i="6"/>
  <c r="M28" i="6"/>
  <c r="L28" i="6"/>
  <c r="K28" i="6"/>
  <c r="J28" i="6"/>
  <c r="I28" i="6"/>
  <c r="H28" i="6"/>
  <c r="G28" i="6"/>
  <c r="F28" i="6"/>
  <c r="E28" i="6"/>
  <c r="C28" i="6"/>
  <c r="B28" i="6"/>
  <c r="P27" i="6"/>
  <c r="O27" i="6"/>
  <c r="N27" i="6"/>
  <c r="M27" i="6"/>
  <c r="L27" i="6"/>
  <c r="K27" i="6"/>
  <c r="J27" i="6"/>
  <c r="I27" i="6"/>
  <c r="H27" i="6"/>
  <c r="G27" i="6"/>
  <c r="F27" i="6"/>
  <c r="E27" i="6"/>
  <c r="Q27" i="6" s="1"/>
  <c r="C27" i="6"/>
  <c r="B27" i="6"/>
  <c r="P26" i="6"/>
  <c r="O26" i="6"/>
  <c r="N26" i="6"/>
  <c r="M26" i="6"/>
  <c r="L26" i="6"/>
  <c r="K26" i="6"/>
  <c r="J26" i="6"/>
  <c r="I26" i="6"/>
  <c r="H26" i="6"/>
  <c r="G26" i="6"/>
  <c r="F26" i="6"/>
  <c r="Q26" i="6" s="1"/>
  <c r="E26" i="6"/>
  <c r="C26" i="6"/>
  <c r="B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P24" i="6"/>
  <c r="O24" i="6"/>
  <c r="N24" i="6"/>
  <c r="M24" i="6"/>
  <c r="L24" i="6"/>
  <c r="K24" i="6"/>
  <c r="J24" i="6"/>
  <c r="I24" i="6"/>
  <c r="H24" i="6"/>
  <c r="G24" i="6"/>
  <c r="F24" i="6"/>
  <c r="E24" i="6"/>
  <c r="C24" i="6"/>
  <c r="B24" i="6"/>
  <c r="P23" i="6"/>
  <c r="O23" i="6"/>
  <c r="N23" i="6"/>
  <c r="M23" i="6"/>
  <c r="L23" i="6"/>
  <c r="K23" i="6"/>
  <c r="J23" i="6"/>
  <c r="I23" i="6"/>
  <c r="H23" i="6"/>
  <c r="G23" i="6"/>
  <c r="F23" i="6"/>
  <c r="E23" i="6"/>
  <c r="C23" i="6"/>
  <c r="B23" i="6"/>
  <c r="P22" i="6"/>
  <c r="O22" i="6"/>
  <c r="N22" i="6"/>
  <c r="M22" i="6"/>
  <c r="M34" i="6" s="1"/>
  <c r="M41" i="6" s="1"/>
  <c r="L22" i="6"/>
  <c r="K22" i="6"/>
  <c r="J22" i="6"/>
  <c r="I22" i="6"/>
  <c r="H22" i="6"/>
  <c r="G22" i="6"/>
  <c r="F22" i="6"/>
  <c r="E22" i="6"/>
  <c r="C22" i="6"/>
  <c r="B22" i="6"/>
  <c r="Q20" i="6"/>
  <c r="Q19" i="6"/>
  <c r="Q18" i="6"/>
  <c r="Q17" i="6"/>
  <c r="Q16" i="6"/>
  <c r="Q15" i="6"/>
  <c r="Q14" i="6"/>
  <c r="Q13" i="6"/>
  <c r="Q12" i="6"/>
  <c r="Q11" i="6"/>
  <c r="Q10" i="6"/>
  <c r="Q9" i="6"/>
  <c r="I41" i="3"/>
  <c r="E41" i="3"/>
  <c r="Q55" i="5"/>
  <c r="Q56" i="5"/>
  <c r="Q57" i="5"/>
  <c r="Q44" i="5"/>
  <c r="Q43" i="5"/>
  <c r="P42" i="5"/>
  <c r="F42" i="5"/>
  <c r="E42" i="5"/>
  <c r="Q40" i="5"/>
  <c r="Q39" i="5"/>
  <c r="Q38" i="5"/>
  <c r="Q37" i="5"/>
  <c r="Q36" i="5"/>
  <c r="Q35" i="5"/>
  <c r="Q60" i="1"/>
  <c r="Q57" i="1"/>
  <c r="Q56" i="1"/>
  <c r="Q55" i="1"/>
  <c r="Q53" i="1"/>
  <c r="Q52" i="1"/>
  <c r="Q51" i="1"/>
  <c r="Q50" i="1"/>
  <c r="Q48" i="1"/>
  <c r="Q47" i="1"/>
  <c r="Q46" i="1"/>
  <c r="P45" i="1"/>
  <c r="Q44" i="1"/>
  <c r="Q43" i="1"/>
  <c r="P42" i="1"/>
  <c r="K42" i="1"/>
  <c r="J42" i="1"/>
  <c r="I42" i="1"/>
  <c r="H42" i="1"/>
  <c r="G42" i="1"/>
  <c r="F42" i="1"/>
  <c r="E42" i="1"/>
  <c r="E54" i="1"/>
  <c r="E49" i="1"/>
  <c r="E45" i="1"/>
  <c r="Q35" i="1"/>
  <c r="F27" i="3"/>
  <c r="F26" i="3"/>
  <c r="F25" i="3"/>
  <c r="F24" i="3"/>
  <c r="F23" i="3"/>
  <c r="F22" i="3"/>
  <c r="F21" i="3"/>
  <c r="G27" i="3"/>
  <c r="G26" i="3"/>
  <c r="G25" i="3"/>
  <c r="G24" i="3"/>
  <c r="G23" i="3"/>
  <c r="G22" i="3"/>
  <c r="H27" i="3"/>
  <c r="H26" i="3"/>
  <c r="H25" i="3"/>
  <c r="H24" i="3"/>
  <c r="H23" i="3"/>
  <c r="H22" i="3"/>
  <c r="H21" i="3"/>
  <c r="I27" i="3"/>
  <c r="I26" i="3"/>
  <c r="I25" i="3"/>
  <c r="I24" i="3"/>
  <c r="I23" i="3"/>
  <c r="I22" i="3"/>
  <c r="I21" i="3"/>
  <c r="F41" i="3"/>
  <c r="G41" i="3"/>
  <c r="G57" i="3" s="1"/>
  <c r="H41" i="3"/>
  <c r="F53" i="3"/>
  <c r="G53" i="3"/>
  <c r="H53" i="3"/>
  <c r="I53" i="3"/>
  <c r="F48" i="3"/>
  <c r="G48" i="3"/>
  <c r="H48" i="3"/>
  <c r="I48" i="3"/>
  <c r="F44" i="3"/>
  <c r="G44" i="3"/>
  <c r="H44" i="3"/>
  <c r="I44" i="3"/>
  <c r="H54" i="5"/>
  <c r="I54" i="5"/>
  <c r="J54" i="5"/>
  <c r="K54" i="5"/>
  <c r="L54" i="5"/>
  <c r="M54" i="5"/>
  <c r="N54" i="5"/>
  <c r="O54" i="5"/>
  <c r="P54" i="5"/>
  <c r="J49" i="5"/>
  <c r="K49" i="5"/>
  <c r="L49" i="5"/>
  <c r="M49" i="5"/>
  <c r="N49" i="5"/>
  <c r="O49" i="5"/>
  <c r="P49" i="5"/>
  <c r="J42" i="5"/>
  <c r="K42" i="5"/>
  <c r="L42" i="5"/>
  <c r="M42" i="5"/>
  <c r="N42" i="5"/>
  <c r="O42" i="5"/>
  <c r="K22" i="5"/>
  <c r="K23" i="5"/>
  <c r="K24" i="5"/>
  <c r="K25" i="5"/>
  <c r="K26" i="5"/>
  <c r="K27" i="5"/>
  <c r="K28" i="5"/>
  <c r="L22" i="5"/>
  <c r="L23" i="5"/>
  <c r="L24" i="5"/>
  <c r="L25" i="5"/>
  <c r="L26" i="5"/>
  <c r="L27" i="5"/>
  <c r="L28" i="5"/>
  <c r="M22" i="5"/>
  <c r="M23" i="5"/>
  <c r="M24" i="5"/>
  <c r="M25" i="5"/>
  <c r="M26" i="5"/>
  <c r="M27" i="5"/>
  <c r="M28" i="5"/>
  <c r="N22" i="5"/>
  <c r="N23" i="5"/>
  <c r="N24" i="5"/>
  <c r="N25" i="5"/>
  <c r="N26" i="5"/>
  <c r="N27" i="5"/>
  <c r="N28" i="5"/>
  <c r="O22" i="5"/>
  <c r="O23" i="5"/>
  <c r="O24" i="5"/>
  <c r="O25" i="5"/>
  <c r="O26" i="5"/>
  <c r="O27" i="5"/>
  <c r="O28" i="5"/>
  <c r="P22" i="5"/>
  <c r="P23" i="5"/>
  <c r="P24" i="5"/>
  <c r="P25" i="5"/>
  <c r="P26" i="5"/>
  <c r="P27" i="5"/>
  <c r="P28" i="5"/>
  <c r="G22" i="5"/>
  <c r="G23" i="5"/>
  <c r="G24" i="5"/>
  <c r="G25" i="5"/>
  <c r="G26" i="5"/>
  <c r="G27" i="5"/>
  <c r="G28" i="5"/>
  <c r="H22" i="5"/>
  <c r="H23" i="5"/>
  <c r="H24" i="5"/>
  <c r="H25" i="5"/>
  <c r="H26" i="5"/>
  <c r="H27" i="5"/>
  <c r="H28" i="5"/>
  <c r="I22" i="5"/>
  <c r="I23" i="5"/>
  <c r="I24" i="5"/>
  <c r="I25" i="5"/>
  <c r="I26" i="5"/>
  <c r="I27" i="5"/>
  <c r="I28" i="5"/>
  <c r="J22" i="5"/>
  <c r="J23" i="5"/>
  <c r="J24" i="5"/>
  <c r="J25" i="5"/>
  <c r="J26" i="5"/>
  <c r="J27" i="5"/>
  <c r="J28" i="5"/>
  <c r="F22" i="5"/>
  <c r="F23" i="5"/>
  <c r="F24" i="5"/>
  <c r="F25" i="5"/>
  <c r="F26" i="5"/>
  <c r="F27" i="5"/>
  <c r="F28" i="5"/>
  <c r="E27" i="1"/>
  <c r="E26" i="1"/>
  <c r="E25" i="1"/>
  <c r="E24" i="1"/>
  <c r="E23" i="1"/>
  <c r="E22" i="1"/>
  <c r="E60" i="1"/>
  <c r="F45" i="1"/>
  <c r="F49" i="1"/>
  <c r="F54" i="1"/>
  <c r="F27" i="1"/>
  <c r="F26" i="1"/>
  <c r="F25" i="1"/>
  <c r="F24" i="1"/>
  <c r="F23" i="1"/>
  <c r="F22" i="1"/>
  <c r="G45" i="1"/>
  <c r="G49" i="1"/>
  <c r="G54" i="1"/>
  <c r="G27" i="1"/>
  <c r="G26" i="1"/>
  <c r="G25" i="1"/>
  <c r="G24" i="1"/>
  <c r="G23" i="1"/>
  <c r="G22" i="1"/>
  <c r="H45" i="1"/>
  <c r="H58" i="1" s="1"/>
  <c r="H49" i="1"/>
  <c r="H54" i="1"/>
  <c r="H27" i="1"/>
  <c r="H26" i="1"/>
  <c r="H25" i="1"/>
  <c r="H24" i="1"/>
  <c r="H23" i="1"/>
  <c r="H22" i="1"/>
  <c r="I45" i="1"/>
  <c r="I49" i="1"/>
  <c r="I54" i="1"/>
  <c r="I27" i="1"/>
  <c r="I26" i="1"/>
  <c r="I25" i="1"/>
  <c r="I24" i="1"/>
  <c r="I23" i="1"/>
  <c r="I22" i="1"/>
  <c r="J45" i="1"/>
  <c r="J49" i="1"/>
  <c r="J54" i="1"/>
  <c r="J27" i="1"/>
  <c r="J26" i="1"/>
  <c r="J25" i="1"/>
  <c r="J24" i="1"/>
  <c r="J23" i="1"/>
  <c r="J22" i="1"/>
  <c r="K45" i="1"/>
  <c r="K49" i="1"/>
  <c r="K54" i="1"/>
  <c r="K27" i="1"/>
  <c r="K26" i="1"/>
  <c r="K25" i="1"/>
  <c r="K24" i="1"/>
  <c r="K23" i="1"/>
  <c r="K22" i="1"/>
  <c r="L42" i="1"/>
  <c r="L45" i="1"/>
  <c r="L49" i="1"/>
  <c r="L54" i="1"/>
  <c r="L27" i="1"/>
  <c r="L26" i="1"/>
  <c r="L25" i="1"/>
  <c r="L24" i="1"/>
  <c r="L23" i="1"/>
  <c r="L22" i="1"/>
  <c r="M42" i="1"/>
  <c r="M45" i="1"/>
  <c r="M49" i="1"/>
  <c r="M54" i="1"/>
  <c r="M27" i="1"/>
  <c r="M26" i="1"/>
  <c r="M25" i="1"/>
  <c r="M24" i="1"/>
  <c r="M23" i="1"/>
  <c r="M22" i="1"/>
  <c r="N42" i="1"/>
  <c r="N45" i="1"/>
  <c r="N49" i="1"/>
  <c r="N54" i="1"/>
  <c r="N27" i="1"/>
  <c r="N26" i="1"/>
  <c r="N25" i="1"/>
  <c r="N24" i="1"/>
  <c r="N23" i="1"/>
  <c r="N22" i="1"/>
  <c r="O42" i="1"/>
  <c r="O45" i="1"/>
  <c r="O49" i="1"/>
  <c r="O54" i="1"/>
  <c r="O27" i="1"/>
  <c r="O26" i="1"/>
  <c r="O25" i="1"/>
  <c r="O24" i="1"/>
  <c r="O23" i="1"/>
  <c r="O22" i="1"/>
  <c r="P49" i="1"/>
  <c r="P54" i="1"/>
  <c r="P58" i="1" s="1"/>
  <c r="P27" i="1"/>
  <c r="P26" i="1"/>
  <c r="P25" i="1"/>
  <c r="P24" i="1"/>
  <c r="P23" i="1"/>
  <c r="P22" i="1"/>
  <c r="Q36" i="1"/>
  <c r="F29" i="1"/>
  <c r="O45" i="5"/>
  <c r="M45" i="5"/>
  <c r="K45" i="5"/>
  <c r="K58" i="5" s="1"/>
  <c r="I42" i="5"/>
  <c r="I45" i="5"/>
  <c r="I49" i="5"/>
  <c r="G54" i="5"/>
  <c r="G42" i="5"/>
  <c r="G58" i="5" s="1"/>
  <c r="G45" i="5"/>
  <c r="G49" i="5"/>
  <c r="F54" i="5"/>
  <c r="E54" i="5"/>
  <c r="E45" i="5"/>
  <c r="E49" i="5"/>
  <c r="Q53" i="5"/>
  <c r="Q52" i="5"/>
  <c r="Q51" i="5"/>
  <c r="Q50" i="5"/>
  <c r="H49" i="5"/>
  <c r="F49" i="5"/>
  <c r="Q48" i="5"/>
  <c r="Q47" i="5"/>
  <c r="Q46" i="5"/>
  <c r="P45" i="5"/>
  <c r="N45" i="5"/>
  <c r="N58" i="5" s="1"/>
  <c r="L45" i="5"/>
  <c r="J45" i="5"/>
  <c r="H45" i="5"/>
  <c r="F45" i="5"/>
  <c r="F58" i="5" s="1"/>
  <c r="H42" i="5"/>
  <c r="H58" i="5"/>
  <c r="P33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P32" i="5"/>
  <c r="O32" i="5"/>
  <c r="N32" i="5"/>
  <c r="M32" i="5"/>
  <c r="L32" i="5"/>
  <c r="K32" i="5"/>
  <c r="J32" i="5"/>
  <c r="I32" i="5"/>
  <c r="H32" i="5"/>
  <c r="G32" i="5"/>
  <c r="F32" i="5"/>
  <c r="E32" i="5"/>
  <c r="Q32" i="5" s="1"/>
  <c r="C32" i="5"/>
  <c r="B32" i="5"/>
  <c r="P31" i="5"/>
  <c r="O31" i="5"/>
  <c r="N31" i="5"/>
  <c r="M31" i="5"/>
  <c r="L31" i="5"/>
  <c r="K31" i="5"/>
  <c r="J31" i="5"/>
  <c r="I31" i="5"/>
  <c r="H31" i="5"/>
  <c r="G31" i="5"/>
  <c r="Q31" i="5" s="1"/>
  <c r="F31" i="5"/>
  <c r="E31" i="5"/>
  <c r="C31" i="5"/>
  <c r="B31" i="5"/>
  <c r="P30" i="5"/>
  <c r="O30" i="5"/>
  <c r="N30" i="5"/>
  <c r="M30" i="5"/>
  <c r="L30" i="5"/>
  <c r="K30" i="5"/>
  <c r="J30" i="5"/>
  <c r="I30" i="5"/>
  <c r="H30" i="5"/>
  <c r="G30" i="5"/>
  <c r="F30" i="5"/>
  <c r="E30" i="5"/>
  <c r="C30" i="5"/>
  <c r="B30" i="5"/>
  <c r="P29" i="5"/>
  <c r="O29" i="5"/>
  <c r="N29" i="5"/>
  <c r="M29" i="5"/>
  <c r="L29" i="5"/>
  <c r="K29" i="5"/>
  <c r="J29" i="5"/>
  <c r="I29" i="5"/>
  <c r="H29" i="5"/>
  <c r="G29" i="5"/>
  <c r="F29" i="5"/>
  <c r="E29" i="5"/>
  <c r="C29" i="5"/>
  <c r="B29" i="5"/>
  <c r="E28" i="5"/>
  <c r="Q28" i="5" s="1"/>
  <c r="C28" i="5"/>
  <c r="B28" i="5"/>
  <c r="E27" i="5"/>
  <c r="Q27" i="5" s="1"/>
  <c r="C27" i="5"/>
  <c r="B27" i="5"/>
  <c r="E26" i="5"/>
  <c r="C26" i="5"/>
  <c r="B26" i="5"/>
  <c r="E25" i="5"/>
  <c r="C25" i="5"/>
  <c r="B25" i="5"/>
  <c r="E24" i="5"/>
  <c r="Q24" i="5" s="1"/>
  <c r="C24" i="5"/>
  <c r="B24" i="5"/>
  <c r="E23" i="5"/>
  <c r="Q23" i="5" s="1"/>
  <c r="C23" i="5"/>
  <c r="B23" i="5"/>
  <c r="E22" i="5"/>
  <c r="C22" i="5"/>
  <c r="B22" i="5"/>
  <c r="Q20" i="5"/>
  <c r="Q19" i="5"/>
  <c r="Q18" i="5"/>
  <c r="Q17" i="5"/>
  <c r="Q16" i="5"/>
  <c r="Q15" i="5"/>
  <c r="Q14" i="5"/>
  <c r="Q13" i="5"/>
  <c r="Q12" i="5"/>
  <c r="Q11" i="5"/>
  <c r="Q10" i="5"/>
  <c r="Q9" i="5"/>
  <c r="E26" i="3"/>
  <c r="E21" i="3"/>
  <c r="E22" i="3"/>
  <c r="E23" i="3"/>
  <c r="E24" i="3"/>
  <c r="E25" i="3"/>
  <c r="E27" i="3"/>
  <c r="E44" i="3"/>
  <c r="E57" i="3" s="1"/>
  <c r="E48" i="3"/>
  <c r="E53" i="3"/>
  <c r="F32" i="3"/>
  <c r="G32" i="3"/>
  <c r="H32" i="3"/>
  <c r="I32" i="3"/>
  <c r="E32" i="3"/>
  <c r="F31" i="3"/>
  <c r="G31" i="3"/>
  <c r="H31" i="3"/>
  <c r="I31" i="3"/>
  <c r="E31" i="3"/>
  <c r="F30" i="3"/>
  <c r="G30" i="3"/>
  <c r="H30" i="3"/>
  <c r="I30" i="3"/>
  <c r="E30" i="3"/>
  <c r="F29" i="3"/>
  <c r="G29" i="3"/>
  <c r="H29" i="3"/>
  <c r="I29" i="3"/>
  <c r="E29" i="3"/>
  <c r="F28" i="3"/>
  <c r="G28" i="3"/>
  <c r="H28" i="3"/>
  <c r="I28" i="3"/>
  <c r="E28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Q9" i="1"/>
  <c r="Q40" i="1"/>
  <c r="Q39" i="1"/>
  <c r="Q38" i="1"/>
  <c r="Q37" i="1"/>
  <c r="P33" i="1"/>
  <c r="O33" i="1"/>
  <c r="N33" i="1"/>
  <c r="M33" i="1"/>
  <c r="L33" i="1"/>
  <c r="K33" i="1"/>
  <c r="J33" i="1"/>
  <c r="I33" i="1"/>
  <c r="H33" i="1"/>
  <c r="G33" i="1"/>
  <c r="F33" i="1"/>
  <c r="E33" i="1"/>
  <c r="Q33" i="1" s="1"/>
  <c r="C33" i="1"/>
  <c r="B33" i="1"/>
  <c r="P32" i="1"/>
  <c r="O32" i="1"/>
  <c r="N32" i="1"/>
  <c r="M32" i="1"/>
  <c r="L32" i="1"/>
  <c r="K32" i="1"/>
  <c r="J32" i="1"/>
  <c r="I32" i="1"/>
  <c r="H32" i="1"/>
  <c r="G32" i="1"/>
  <c r="Q32" i="1" s="1"/>
  <c r="F32" i="1"/>
  <c r="E32" i="1"/>
  <c r="C32" i="1"/>
  <c r="B32" i="1"/>
  <c r="P31" i="1"/>
  <c r="O31" i="1"/>
  <c r="N31" i="1"/>
  <c r="M31" i="1"/>
  <c r="L31" i="1"/>
  <c r="K31" i="1"/>
  <c r="J31" i="1"/>
  <c r="I31" i="1"/>
  <c r="H31" i="1"/>
  <c r="G31" i="1"/>
  <c r="F31" i="1"/>
  <c r="E31" i="1"/>
  <c r="C31" i="1"/>
  <c r="B31" i="1"/>
  <c r="P30" i="1"/>
  <c r="O30" i="1"/>
  <c r="N30" i="1"/>
  <c r="M30" i="1"/>
  <c r="L30" i="1"/>
  <c r="K30" i="1"/>
  <c r="J30" i="1"/>
  <c r="I30" i="1"/>
  <c r="H30" i="1"/>
  <c r="G30" i="1"/>
  <c r="F30" i="1"/>
  <c r="E30" i="1"/>
  <c r="Q30" i="1"/>
  <c r="C30" i="1"/>
  <c r="B30" i="1"/>
  <c r="P29" i="1"/>
  <c r="O29" i="1"/>
  <c r="N29" i="1"/>
  <c r="M29" i="1"/>
  <c r="L29" i="1"/>
  <c r="K29" i="1"/>
  <c r="J29" i="1"/>
  <c r="I29" i="1"/>
  <c r="H29" i="1"/>
  <c r="G29" i="1"/>
  <c r="E29" i="1"/>
  <c r="C29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Q20" i="1"/>
  <c r="Q19" i="1"/>
  <c r="Q18" i="1"/>
  <c r="Q17" i="1"/>
  <c r="Q16" i="1"/>
  <c r="Q15" i="1"/>
  <c r="Q14" i="1"/>
  <c r="Q13" i="1"/>
  <c r="Q12" i="1"/>
  <c r="Q11" i="1"/>
  <c r="Q10" i="1"/>
  <c r="Q30" i="5"/>
  <c r="Q31" i="1"/>
  <c r="N34" i="1"/>
  <c r="N41" i="1" s="1"/>
  <c r="H34" i="1"/>
  <c r="H41" i="1" s="1"/>
  <c r="F58" i="1"/>
  <c r="J34" i="5"/>
  <c r="J41" i="5" s="1"/>
  <c r="Q49" i="1"/>
  <c r="Q42" i="1"/>
  <c r="G58" i="1"/>
  <c r="I58" i="1"/>
  <c r="K58" i="1"/>
  <c r="O58" i="5"/>
  <c r="F57" i="3"/>
  <c r="Q54" i="1" l="1"/>
  <c r="O34" i="5"/>
  <c r="O41" i="5" s="1"/>
  <c r="O59" i="5" s="1"/>
  <c r="M34" i="5"/>
  <c r="M41" i="5" s="1"/>
  <c r="Q23" i="6"/>
  <c r="Q30" i="6"/>
  <c r="Q33" i="6"/>
  <c r="M34" i="1"/>
  <c r="M41" i="1" s="1"/>
  <c r="M59" i="1" s="1"/>
  <c r="Q22" i="1"/>
  <c r="Q26" i="1"/>
  <c r="M58" i="6"/>
  <c r="H59" i="1"/>
  <c r="Q33" i="5"/>
  <c r="I58" i="5"/>
  <c r="P34" i="1"/>
  <c r="P41" i="1" s="1"/>
  <c r="P59" i="1" s="1"/>
  <c r="M59" i="6"/>
  <c r="Q25" i="6"/>
  <c r="Q31" i="6"/>
  <c r="Q45" i="6"/>
  <c r="Q25" i="1"/>
  <c r="J58" i="1"/>
  <c r="M58" i="5"/>
  <c r="H57" i="3"/>
  <c r="Q24" i="6"/>
  <c r="E34" i="6"/>
  <c r="Q22" i="6"/>
  <c r="E33" i="3"/>
  <c r="E40" i="3" s="1"/>
  <c r="E58" i="3" s="1"/>
  <c r="L58" i="1"/>
  <c r="E34" i="1"/>
  <c r="K34" i="5"/>
  <c r="K41" i="5" s="1"/>
  <c r="K59" i="5" s="1"/>
  <c r="L58" i="5"/>
  <c r="Q42" i="5"/>
  <c r="K34" i="6"/>
  <c r="K41" i="6" s="1"/>
  <c r="K59" i="6" s="1"/>
  <c r="F58" i="6"/>
  <c r="Q42" i="6"/>
  <c r="Q28" i="1"/>
  <c r="L34" i="1"/>
  <c r="L41" i="1" s="1"/>
  <c r="L59" i="1" s="1"/>
  <c r="N34" i="5"/>
  <c r="N41" i="5" s="1"/>
  <c r="N59" i="5" s="1"/>
  <c r="L34" i="5"/>
  <c r="L41" i="5" s="1"/>
  <c r="L59" i="5" s="1"/>
  <c r="I34" i="6"/>
  <c r="I41" i="6" s="1"/>
  <c r="I59" i="6" s="1"/>
  <c r="L58" i="6"/>
  <c r="G33" i="3"/>
  <c r="G40" i="3" s="1"/>
  <c r="G58" i="3" s="1"/>
  <c r="G34" i="5"/>
  <c r="G41" i="5" s="1"/>
  <c r="G59" i="5" s="1"/>
  <c r="E58" i="5"/>
  <c r="Q45" i="5"/>
  <c r="Q49" i="5"/>
  <c r="I34" i="1"/>
  <c r="I41" i="1" s="1"/>
  <c r="I59" i="1" s="1"/>
  <c r="Q27" i="1"/>
  <c r="I34" i="5"/>
  <c r="I41" i="5" s="1"/>
  <c r="I59" i="5" s="1"/>
  <c r="I33" i="3"/>
  <c r="I40" i="3" s="1"/>
  <c r="H33" i="3"/>
  <c r="H40" i="3" s="1"/>
  <c r="H58" i="3" s="1"/>
  <c r="Q49" i="6"/>
  <c r="E58" i="6"/>
  <c r="O34" i="1"/>
  <c r="O41" i="1" s="1"/>
  <c r="O58" i="1"/>
  <c r="K34" i="1"/>
  <c r="K41" i="1" s="1"/>
  <c r="K59" i="1" s="1"/>
  <c r="G34" i="1"/>
  <c r="G41" i="1" s="1"/>
  <c r="G59" i="1" s="1"/>
  <c r="Q23" i="1"/>
  <c r="F34" i="1"/>
  <c r="F41" i="1" s="1"/>
  <c r="F59" i="1" s="1"/>
  <c r="F33" i="3"/>
  <c r="F40" i="3" s="1"/>
  <c r="F58" i="3" s="1"/>
  <c r="G34" i="6"/>
  <c r="G41" i="6" s="1"/>
  <c r="G59" i="6" s="1"/>
  <c r="O34" i="6"/>
  <c r="O41" i="6" s="1"/>
  <c r="O59" i="6" s="1"/>
  <c r="Q22" i="5"/>
  <c r="Q26" i="5"/>
  <c r="N58" i="1"/>
  <c r="N59" i="1" s="1"/>
  <c r="F34" i="5"/>
  <c r="F41" i="5" s="1"/>
  <c r="F59" i="5" s="1"/>
  <c r="H34" i="5"/>
  <c r="H41" i="5" s="1"/>
  <c r="H59" i="5" s="1"/>
  <c r="I57" i="3"/>
  <c r="Q54" i="5"/>
  <c r="Q24" i="1"/>
  <c r="J34" i="1"/>
  <c r="J41" i="1" s="1"/>
  <c r="J59" i="1" s="1"/>
  <c r="P34" i="5"/>
  <c r="P41" i="5" s="1"/>
  <c r="E34" i="5"/>
  <c r="Q29" i="1"/>
  <c r="Q25" i="5"/>
  <c r="Q29" i="5"/>
  <c r="M58" i="1"/>
  <c r="Q45" i="1"/>
  <c r="J58" i="5"/>
  <c r="J59" i="5" s="1"/>
  <c r="E58" i="1"/>
  <c r="Q58" i="1" s="1"/>
  <c r="P58" i="5"/>
  <c r="F34" i="6"/>
  <c r="F41" i="6" s="1"/>
  <c r="F59" i="6" s="1"/>
  <c r="H34" i="6"/>
  <c r="H41" i="6" s="1"/>
  <c r="J34" i="6"/>
  <c r="J41" i="6" s="1"/>
  <c r="J59" i="6" s="1"/>
  <c r="L34" i="6"/>
  <c r="L41" i="6" s="1"/>
  <c r="N34" i="6"/>
  <c r="N41" i="6" s="1"/>
  <c r="N59" i="6" s="1"/>
  <c r="P34" i="6"/>
  <c r="P41" i="6" s="1"/>
  <c r="P59" i="6" s="1"/>
  <c r="Q28" i="6"/>
  <c r="H58" i="6"/>
  <c r="P58" i="6"/>
  <c r="M59" i="5" l="1"/>
  <c r="P59" i="5"/>
  <c r="Q58" i="5"/>
  <c r="H59" i="6"/>
  <c r="Q34" i="1"/>
  <c r="Q41" i="1" s="1"/>
  <c r="Q59" i="1" s="1"/>
  <c r="Q61" i="1" s="1"/>
  <c r="C60" i="5" s="1"/>
  <c r="E41" i="1"/>
  <c r="E59" i="1" s="1"/>
  <c r="E61" i="1" s="1"/>
  <c r="F60" i="1" s="1"/>
  <c r="F61" i="1"/>
  <c r="G60" i="1" s="1"/>
  <c r="G61" i="1" s="1"/>
  <c r="H60" i="1" s="1"/>
  <c r="H61" i="1" s="1"/>
  <c r="I60" i="1" s="1"/>
  <c r="I61" i="1" s="1"/>
  <c r="J60" i="1" s="1"/>
  <c r="J61" i="1" s="1"/>
  <c r="K60" i="1" s="1"/>
  <c r="K61" i="1" s="1"/>
  <c r="L60" i="1" s="1"/>
  <c r="L61" i="1" s="1"/>
  <c r="M60" i="1" s="1"/>
  <c r="M61" i="1" s="1"/>
  <c r="N60" i="1" s="1"/>
  <c r="N61" i="1" s="1"/>
  <c r="O60" i="1" s="1"/>
  <c r="E41" i="6"/>
  <c r="E59" i="6" s="1"/>
  <c r="Q34" i="6"/>
  <c r="Q41" i="6" s="1"/>
  <c r="Q59" i="6" s="1"/>
  <c r="O59" i="1"/>
  <c r="I58" i="3"/>
  <c r="D13" i="4"/>
  <c r="L59" i="6"/>
  <c r="Q34" i="5"/>
  <c r="Q41" i="5" s="1"/>
  <c r="E41" i="5"/>
  <c r="E59" i="5" s="1"/>
  <c r="Q58" i="6"/>
  <c r="Q59" i="5" l="1"/>
  <c r="Q60" i="5"/>
  <c r="E60" i="5"/>
  <c r="E61" i="5"/>
  <c r="F60" i="5" s="1"/>
  <c r="F61" i="5" s="1"/>
  <c r="G60" i="5" s="1"/>
  <c r="G61" i="5" s="1"/>
  <c r="H60" i="5" s="1"/>
  <c r="H61" i="5" s="1"/>
  <c r="I60" i="5" s="1"/>
  <c r="I61" i="5" s="1"/>
  <c r="J60" i="5" s="1"/>
  <c r="J61" i="5" s="1"/>
  <c r="K60" i="5" s="1"/>
  <c r="K61" i="5" s="1"/>
  <c r="L60" i="5" s="1"/>
  <c r="L61" i="5" s="1"/>
  <c r="M60" i="5" s="1"/>
  <c r="M61" i="5" s="1"/>
  <c r="N60" i="5" s="1"/>
  <c r="N61" i="5" s="1"/>
  <c r="O60" i="5" s="1"/>
  <c r="O61" i="5" s="1"/>
  <c r="P60" i="5" s="1"/>
  <c r="P61" i="5" s="1"/>
  <c r="Q61" i="5"/>
  <c r="C60" i="6" s="1"/>
  <c r="D10" i="4"/>
  <c r="O61" i="1"/>
  <c r="P60" i="1" s="1"/>
  <c r="P61" i="1" s="1"/>
  <c r="E60" i="6" l="1"/>
  <c r="E61" i="6" s="1"/>
  <c r="F60" i="6" s="1"/>
  <c r="F61" i="6" s="1"/>
  <c r="G60" i="6" s="1"/>
  <c r="G61" i="6" s="1"/>
  <c r="H60" i="6" s="1"/>
  <c r="H61" i="6" s="1"/>
  <c r="I60" i="6" s="1"/>
  <c r="I61" i="6" s="1"/>
  <c r="J60" i="6" s="1"/>
  <c r="J61" i="6" s="1"/>
  <c r="K60" i="6" s="1"/>
  <c r="K61" i="6" s="1"/>
  <c r="L60" i="6" s="1"/>
  <c r="L61" i="6" s="1"/>
  <c r="M60" i="6" s="1"/>
  <c r="M61" i="6" s="1"/>
  <c r="N60" i="6" s="1"/>
  <c r="N61" i="6" s="1"/>
  <c r="O60" i="6" s="1"/>
  <c r="O61" i="6" s="1"/>
  <c r="P60" i="6" s="1"/>
  <c r="P61" i="6" s="1"/>
  <c r="Q60" i="6"/>
  <c r="Q61" i="6" s="1"/>
  <c r="C59" i="3" s="1"/>
  <c r="E59" i="3" s="1"/>
  <c r="E60" i="3" s="1"/>
  <c r="F59" i="3" l="1"/>
  <c r="F60" i="3" s="1"/>
  <c r="D14" i="4"/>
  <c r="E14" i="4" l="1"/>
  <c r="G59" i="3"/>
  <c r="G60" i="3" s="1"/>
  <c r="F14" i="4" l="1"/>
  <c r="H59" i="3"/>
  <c r="H60" i="3" s="1"/>
  <c r="G14" i="4" l="1"/>
  <c r="I59" i="3"/>
  <c r="I60" i="3" s="1"/>
  <c r="H14" i="4" s="1"/>
</calcChain>
</file>

<file path=xl/comments1.xml><?xml version="1.0" encoding="utf-8"?>
<comments xmlns="http://schemas.openxmlformats.org/spreadsheetml/2006/main">
  <authors>
    <author>MIHAI C</author>
    <author>ldiculescu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0" authorId="1" shapeId="0">
      <text>
        <r>
          <rPr>
            <b/>
            <sz val="10"/>
            <color indexed="81"/>
            <rFont val="Tahoma"/>
            <family val="2"/>
          </rPr>
          <t>INTRODUCETI VALOAREA DISPONIBILULUI DIN PERIOADA PRECEDENTA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MIHAI C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MIHAI C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2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MIHAI C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0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1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2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7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4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9" authorId="0" shapeId="0">
      <text>
        <r>
          <rPr>
            <b/>
            <sz val="8"/>
            <color indexed="81"/>
            <rFont val="Tahoma"/>
            <family val="2"/>
          </rPr>
          <t>Introduceti valoarea preconizata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<sst xmlns="http://schemas.openxmlformats.org/spreadsheetml/2006/main" count="385" uniqueCount="92">
  <si>
    <t>Anexa C1</t>
  </si>
  <si>
    <t>ANUL 1 AL IMPLEMENTARII</t>
  </si>
  <si>
    <t>TOTAL AN 1</t>
  </si>
  <si>
    <t>Nr. Crt</t>
  </si>
  <si>
    <t>Categoria</t>
  </si>
  <si>
    <t>UM</t>
  </si>
  <si>
    <t>Luna 1</t>
  </si>
  <si>
    <t>Luna 2</t>
  </si>
  <si>
    <t>Luna 3</t>
  </si>
  <si>
    <t>Luna 4</t>
  </si>
  <si>
    <t>Luna 5</t>
  </si>
  <si>
    <t>Luna 6</t>
  </si>
  <si>
    <t>Luna 7</t>
  </si>
  <si>
    <t>Luna 8</t>
  </si>
  <si>
    <t>Luna 9</t>
  </si>
  <si>
    <t>Luna 10</t>
  </si>
  <si>
    <t>Luna 11</t>
  </si>
  <si>
    <t>Luna 12</t>
  </si>
  <si>
    <t>Vanzari fizice previzionate</t>
  </si>
  <si>
    <t>Vanzari valorice previzionate</t>
  </si>
  <si>
    <t>Vanzari de active</t>
  </si>
  <si>
    <t>Credite contractate</t>
  </si>
  <si>
    <t>Ajutor nerambursabil FEADR</t>
  </si>
  <si>
    <t>- alte datorii</t>
  </si>
  <si>
    <t xml:space="preserve"> -achizitii de active fixe corporale, inclusiv TVA</t>
  </si>
  <si>
    <t xml:space="preserve"> -achizitii de active fixe necorporale, inclusiv TVA</t>
  </si>
  <si>
    <t xml:space="preserve"> -cresterea investitiilor in curs</t>
  </si>
  <si>
    <t>EXCEDENT/DEFICIT</t>
  </si>
  <si>
    <t>DISPONIBIL DE NUMERAR AL PERIOADEI PRECEDENTE</t>
  </si>
  <si>
    <t>DISPONIBIL DE NUMERAR LA SFARSITUL PERIOADEI</t>
  </si>
  <si>
    <t>ANUL 2 AL IMPLEMENTARII</t>
  </si>
  <si>
    <t>TOTAL AN 2</t>
  </si>
  <si>
    <t>PERIOADA DE LA DAREA IN EXPLOTARE A INVESTITIEI</t>
  </si>
  <si>
    <t>AN 1</t>
  </si>
  <si>
    <t>AN 2</t>
  </si>
  <si>
    <t>AN 3</t>
  </si>
  <si>
    <t>AN 4</t>
  </si>
  <si>
    <t>AN 5</t>
  </si>
  <si>
    <t>Anul</t>
  </si>
  <si>
    <t>Total an 1</t>
  </si>
  <si>
    <t>Total an 2</t>
  </si>
  <si>
    <t>Total an 3</t>
  </si>
  <si>
    <t>Total an 4</t>
  </si>
  <si>
    <t>Total an 5</t>
  </si>
  <si>
    <t>Nr.crt.</t>
  </si>
  <si>
    <t>Specificatie</t>
  </si>
  <si>
    <t>Valoare</t>
  </si>
  <si>
    <t>ANI</t>
  </si>
  <si>
    <t>Numeric</t>
  </si>
  <si>
    <t>Rata de actualizare</t>
  </si>
  <si>
    <t>Subventii</t>
  </si>
  <si>
    <r>
      <t xml:space="preserve"> - credite contractate la bănci şi dobânzile aferente (rate şi dobânzi), </t>
    </r>
    <r>
      <rPr>
        <b/>
        <sz val="12"/>
        <color indexed="21"/>
        <rFont val="Times New Roman"/>
        <family val="1"/>
      </rPr>
      <t>inclusiv cele aferente proiectului</t>
    </r>
  </si>
  <si>
    <t xml:space="preserve"> - credite contractate la bănci şi dobânzile aferente (rate şi dobânzi), inclusiv cele aferente proiectului</t>
  </si>
  <si>
    <r>
      <t>Valoare investitie(Vi)</t>
    </r>
    <r>
      <rPr>
        <sz val="12"/>
        <color indexed="21"/>
        <rFont val="Arial"/>
        <family val="2"/>
      </rPr>
      <t>= valoarea totala a proiectului fara TVA</t>
    </r>
  </si>
  <si>
    <r>
      <t xml:space="preserve">Rata acoperirii prin fluxul de numerar (RAFN) - </t>
    </r>
    <r>
      <rPr>
        <sz val="12"/>
        <color indexed="21"/>
        <rFont val="Arial"/>
        <family val="2"/>
      </rPr>
      <t xml:space="preserve">trebuie sa fie mai mare sau egal cu </t>
    </r>
    <r>
      <rPr>
        <b/>
        <sz val="12"/>
        <color indexed="21"/>
        <rFont val="Arial"/>
        <family val="2"/>
      </rPr>
      <t>1.2</t>
    </r>
  </si>
  <si>
    <r>
      <t xml:space="preserve">Valoare actualizata neta (VAN) - </t>
    </r>
    <r>
      <rPr>
        <sz val="12"/>
        <color indexed="21"/>
        <rFont val="Arial"/>
        <family val="2"/>
      </rPr>
      <t xml:space="preserve">trebuie sa fie </t>
    </r>
    <r>
      <rPr>
        <b/>
        <sz val="12"/>
        <color indexed="21"/>
        <rFont val="Arial"/>
        <family val="2"/>
      </rPr>
      <t>pozitiva</t>
    </r>
  </si>
  <si>
    <r>
      <rPr>
        <b/>
        <sz val="12"/>
        <color indexed="21"/>
        <rFont val="Arial"/>
        <family val="2"/>
      </rPr>
      <t>Durata de recuperare a investitiei (Dr)</t>
    </r>
    <r>
      <rPr>
        <sz val="12"/>
        <color indexed="21"/>
        <rFont val="Arial"/>
        <family val="2"/>
      </rPr>
      <t xml:space="preserve"> - maxim 12 ani</t>
    </r>
  </si>
  <si>
    <r>
      <t xml:space="preserve">Disponibil de numerar la sfarsitul perioadei - </t>
    </r>
    <r>
      <rPr>
        <sz val="12"/>
        <color indexed="21"/>
        <rFont val="Arial"/>
        <family val="2"/>
      </rPr>
      <t>trebuie sa fie pozitiv</t>
    </r>
  </si>
  <si>
    <t>Nr. Crt.</t>
  </si>
  <si>
    <t>Aport propiu</t>
  </si>
  <si>
    <t>Incasari din activitatea agricolă +Incasari din activităţi productive, prestări servicii etc.</t>
  </si>
  <si>
    <t>TOTAL INCASARI</t>
  </si>
  <si>
    <t>Plati pentru achitarea datoriilor:</t>
  </si>
  <si>
    <t xml:space="preserve"> - alte plati</t>
  </si>
  <si>
    <t xml:space="preserve"> - plati privind marfurile</t>
  </si>
  <si>
    <t xml:space="preserve"> - plati pentru materii prime si materiale</t>
  </si>
  <si>
    <t>Alte plati</t>
  </si>
  <si>
    <t>Plati legate de proiect FEADR:</t>
  </si>
  <si>
    <t>TOTAL PLATI</t>
  </si>
  <si>
    <t>Plati pentru desfăşurarea activităţilor productive:</t>
  </si>
  <si>
    <t>Plati pentru desfăşurarea activităţilor agricole:</t>
  </si>
  <si>
    <t>Alte venituri (dobânzi, etc)</t>
  </si>
  <si>
    <t>TOTAL VINCASARI</t>
  </si>
  <si>
    <t xml:space="preserve"> - plati pentru materii prime si materialele</t>
  </si>
  <si>
    <t xml:space="preserve"> - alte plati </t>
  </si>
  <si>
    <t>Incasari  din activitatea agricolă +Incasari din activităţi productive, prestări servicii etc.</t>
  </si>
  <si>
    <t xml:space="preserve"> - plati pentru  materii prime si materialele</t>
  </si>
  <si>
    <t xml:space="preserve"> - plati pentru  materii prime si materiale</t>
  </si>
  <si>
    <t xml:space="preserve"> - plati  privind marfurile</t>
  </si>
  <si>
    <t>ANUL 3 AL IMPLEMENTARII</t>
  </si>
  <si>
    <t>Anexa C2</t>
  </si>
  <si>
    <t>Anexa C3</t>
  </si>
  <si>
    <t>ANEXA C4</t>
  </si>
  <si>
    <t>TOTAL AN 3</t>
  </si>
  <si>
    <t>Anexa C5</t>
  </si>
  <si>
    <t>MINISTERUL AGRICULTURII SI DEZVOLTARII RURALE</t>
  </si>
  <si>
    <t>LEI</t>
  </si>
  <si>
    <t>Pret in LEI/UM</t>
  </si>
  <si>
    <t>AGENTIA PENTRU FINANTAREA INVESTITIILOR RURALE</t>
  </si>
  <si>
    <t>Prognoza incasarilor si platilor -varianta cu proiect - pentru persoane fizice autorizate, intreprinderi individuale, intreprinderi familiale</t>
  </si>
  <si>
    <t xml:space="preserve"> Prognoza incasarilor si platilor -varianta cu proiect - pentru persoane fizice autorizate, intreprinderi individuale, intreprinderi familiale</t>
  </si>
  <si>
    <t>INDICATORI FINANCIARI -  pentru persoane fizice autorizate, intreprinderi individuale, intreprinderi familiale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</si>
</sst>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_-"/>
    <numFmt numFmtId="165" formatCode="0.0000"/>
  </numFmts>
  <fonts count="30" x14ac:knownFonts="1">
    <font>
      <sz val="11"/>
      <color theme="1"/>
      <name val="Calibri"/>
      <family val="2"/>
      <scheme val="minor"/>
    </font>
    <font>
      <b/>
      <sz val="12"/>
      <color indexed="21"/>
      <name val="Arial"/>
      <family val="2"/>
    </font>
    <font>
      <b/>
      <sz val="12"/>
      <color indexed="9"/>
      <name val="Arial"/>
      <family val="2"/>
    </font>
    <font>
      <b/>
      <sz val="18"/>
      <color indexed="21"/>
      <name val="Arial Black"/>
      <family val="2"/>
    </font>
    <font>
      <b/>
      <sz val="9"/>
      <color indexed="21"/>
      <name val="Arial"/>
      <family val="2"/>
    </font>
    <font>
      <b/>
      <sz val="11"/>
      <color indexed="9"/>
      <name val="Arial"/>
      <family val="2"/>
    </font>
    <font>
      <sz val="10"/>
      <color indexed="2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indexed="21"/>
      <name val="Arial Black"/>
      <family val="2"/>
    </font>
    <font>
      <b/>
      <sz val="16"/>
      <color indexed="21"/>
      <name val="Arial Black"/>
      <family val="2"/>
    </font>
    <font>
      <sz val="12"/>
      <color indexed="21"/>
      <name val="Arial"/>
      <family val="2"/>
    </font>
    <font>
      <b/>
      <sz val="12"/>
      <color indexed="21"/>
      <name val="Times New Roman"/>
      <family val="1"/>
    </font>
    <font>
      <b/>
      <sz val="12"/>
      <color indexed="9"/>
      <name val="Times New Roman"/>
      <family val="1"/>
    </font>
    <font>
      <sz val="12"/>
      <color indexed="21"/>
      <name val="Times New Roman"/>
      <family val="1"/>
    </font>
    <font>
      <sz val="12"/>
      <color indexed="16"/>
      <name val="Arial"/>
      <family val="2"/>
    </font>
    <font>
      <sz val="12"/>
      <color indexed="9"/>
      <name val="Arial"/>
      <family val="2"/>
    </font>
    <font>
      <sz val="12"/>
      <color indexed="9"/>
      <name val="Times New Roman"/>
      <family val="1"/>
    </font>
    <font>
      <sz val="12"/>
      <color indexed="21"/>
      <name val="Times New Roman"/>
      <family val="1"/>
    </font>
    <font>
      <sz val="12"/>
      <color indexed="8"/>
      <name val="Calibri"/>
      <family val="2"/>
    </font>
    <font>
      <b/>
      <sz val="10"/>
      <color indexed="21"/>
      <name val="Arial"/>
      <family val="2"/>
    </font>
    <font>
      <sz val="11"/>
      <color indexed="21"/>
      <name val="Calibri"/>
      <family val="2"/>
    </font>
    <font>
      <b/>
      <sz val="14"/>
      <color indexed="21"/>
      <name val="Arial"/>
      <family val="2"/>
    </font>
    <font>
      <b/>
      <sz val="14"/>
      <color indexed="9"/>
      <name val="Times New Roman"/>
      <family val="1"/>
    </font>
    <font>
      <b/>
      <sz val="14"/>
      <color indexed="21"/>
      <name val="Times New Roman"/>
      <family val="1"/>
    </font>
    <font>
      <b/>
      <sz val="12"/>
      <color indexed="21"/>
      <name val="Arial"/>
      <family val="2"/>
    </font>
    <font>
      <sz val="12"/>
      <color indexed="21"/>
      <name val="Arial"/>
      <family val="2"/>
    </font>
    <font>
      <sz val="8"/>
      <name val="Calibri"/>
      <family val="2"/>
    </font>
    <font>
      <b/>
      <sz val="11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7"/>
        <bgColor indexed="64"/>
      </patternFill>
    </fill>
  </fills>
  <borders count="57">
    <border>
      <left/>
      <right/>
      <top/>
      <bottom/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21"/>
      </right>
      <top style="hair">
        <color indexed="21"/>
      </top>
      <bottom/>
      <diagonal/>
    </border>
    <border>
      <left style="hair">
        <color indexed="21"/>
      </left>
      <right style="thin">
        <color indexed="21"/>
      </right>
      <top style="hair">
        <color indexed="21"/>
      </top>
      <bottom style="hair">
        <color indexed="21"/>
      </bottom>
      <diagonal/>
    </border>
    <border>
      <left/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9"/>
      </left>
      <right/>
      <top/>
      <bottom style="hair">
        <color indexed="9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indexed="21"/>
      </bottom>
      <diagonal/>
    </border>
    <border>
      <left style="thin">
        <color indexed="21"/>
      </left>
      <right/>
      <top style="thin">
        <color indexed="21"/>
      </top>
      <bottom style="medium">
        <color indexed="21"/>
      </bottom>
      <diagonal/>
    </border>
    <border>
      <left style="thin">
        <color indexed="21"/>
      </left>
      <right style="medium">
        <color indexed="21"/>
      </right>
      <top style="thin">
        <color indexed="21"/>
      </top>
      <bottom style="medium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hair">
        <color indexed="21"/>
      </left>
      <right style="thin">
        <color indexed="21"/>
      </right>
      <top style="hair">
        <color indexed="21"/>
      </top>
      <bottom style="thin">
        <color indexed="21"/>
      </bottom>
      <diagonal/>
    </border>
    <border>
      <left style="thin">
        <color indexed="21"/>
      </left>
      <right style="hair">
        <color indexed="21"/>
      </right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/>
      <bottom/>
      <diagonal/>
    </border>
    <border>
      <left style="hair">
        <color indexed="21"/>
      </left>
      <right style="thin">
        <color indexed="21"/>
      </right>
      <top/>
      <bottom style="hair">
        <color indexed="21"/>
      </bottom>
      <diagonal/>
    </border>
    <border>
      <left style="thin">
        <color indexed="21"/>
      </left>
      <right style="hair">
        <color indexed="21"/>
      </right>
      <top style="hair">
        <color indexed="21"/>
      </top>
      <bottom style="thin">
        <color indexed="21"/>
      </bottom>
      <diagonal/>
    </border>
    <border>
      <left style="hair">
        <color indexed="21"/>
      </left>
      <right style="hair">
        <color indexed="21"/>
      </right>
      <top/>
      <bottom style="thin">
        <color indexed="21"/>
      </bottom>
      <diagonal/>
    </border>
    <border>
      <left style="thin">
        <color indexed="9"/>
      </left>
      <right style="thin">
        <color indexed="21"/>
      </right>
      <top style="thin">
        <color indexed="9"/>
      </top>
      <bottom style="thin">
        <color indexed="9"/>
      </bottom>
      <diagonal/>
    </border>
    <border>
      <left style="hair">
        <color indexed="16"/>
      </left>
      <right style="thin">
        <color indexed="21"/>
      </right>
      <top style="hair">
        <color indexed="16"/>
      </top>
      <bottom style="hair">
        <color indexed="16"/>
      </bottom>
      <diagonal/>
    </border>
    <border>
      <left style="thin">
        <color indexed="21"/>
      </left>
      <right/>
      <top style="thin">
        <color indexed="21"/>
      </top>
      <bottom style="hair">
        <color indexed="21"/>
      </bottom>
      <diagonal/>
    </border>
    <border>
      <left style="thin">
        <color indexed="21"/>
      </left>
      <right/>
      <top style="hair">
        <color indexed="21"/>
      </top>
      <bottom style="hair">
        <color indexed="21"/>
      </bottom>
      <diagonal/>
    </border>
    <border>
      <left/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21"/>
      </left>
      <right/>
      <top style="hair">
        <color indexed="21"/>
      </top>
      <bottom style="thin">
        <color indexed="21"/>
      </bottom>
      <diagonal/>
    </border>
    <border>
      <left/>
      <right/>
      <top style="hair">
        <color indexed="21"/>
      </top>
      <bottom style="hair">
        <color indexed="21"/>
      </bottom>
      <diagonal/>
    </border>
    <border>
      <left/>
      <right style="thin">
        <color indexed="21"/>
      </right>
      <top style="hair">
        <color indexed="21"/>
      </top>
      <bottom style="hair">
        <color indexed="21"/>
      </bottom>
      <diagonal/>
    </border>
    <border>
      <left/>
      <right/>
      <top style="thin">
        <color indexed="21"/>
      </top>
      <bottom style="hair">
        <color indexed="21"/>
      </bottom>
      <diagonal/>
    </border>
    <border>
      <left/>
      <right style="thin">
        <color indexed="21"/>
      </right>
      <top style="thin">
        <color indexed="21"/>
      </top>
      <bottom style="hair">
        <color indexed="21"/>
      </bottom>
      <diagonal/>
    </border>
    <border>
      <left style="hair">
        <color indexed="21"/>
      </left>
      <right/>
      <top style="hair">
        <color indexed="21"/>
      </top>
      <bottom style="hair">
        <color indexed="21"/>
      </bottom>
      <diagonal/>
    </border>
    <border>
      <left style="hair">
        <color indexed="21"/>
      </left>
      <right style="thin">
        <color indexed="21"/>
      </right>
      <top style="hair">
        <color indexed="21"/>
      </top>
      <bottom/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/>
      <diagonal/>
    </border>
    <border>
      <left/>
      <right style="thin">
        <color indexed="21"/>
      </right>
      <top/>
      <bottom style="hair">
        <color indexed="21"/>
      </bottom>
      <diagonal/>
    </border>
    <border>
      <left/>
      <right style="medium">
        <color indexed="21"/>
      </right>
      <top style="thin">
        <color indexed="21"/>
      </top>
      <bottom style="thin">
        <color indexed="21"/>
      </bottom>
      <diagonal/>
    </border>
    <border>
      <left style="hair">
        <color indexed="9"/>
      </left>
      <right/>
      <top style="medium">
        <color indexed="21"/>
      </top>
      <bottom/>
      <diagonal/>
    </border>
    <border>
      <left/>
      <right/>
      <top style="medium">
        <color indexed="21"/>
      </top>
      <bottom/>
      <diagonal/>
    </border>
    <border>
      <left/>
      <right style="hair">
        <color indexed="9"/>
      </right>
      <top style="medium">
        <color indexed="21"/>
      </top>
      <bottom/>
      <diagonal/>
    </border>
    <border>
      <left/>
      <right/>
      <top/>
      <bottom style="hair">
        <color indexed="9"/>
      </bottom>
      <diagonal/>
    </border>
    <border>
      <left/>
      <right style="hair">
        <color indexed="9"/>
      </right>
      <top/>
      <bottom style="hair">
        <color indexed="9"/>
      </bottom>
      <diagonal/>
    </border>
    <border>
      <left style="thin">
        <color indexed="21"/>
      </left>
      <right style="thin">
        <color indexed="21"/>
      </right>
      <top/>
      <bottom style="thin">
        <color indexed="21"/>
      </bottom>
      <diagonal/>
    </border>
    <border>
      <left style="medium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medium">
        <color indexed="21"/>
      </top>
      <bottom style="thin">
        <color indexed="21"/>
      </bottom>
      <diagonal/>
    </border>
    <border>
      <left style="thin">
        <color indexed="21"/>
      </left>
      <right style="medium">
        <color indexed="21"/>
      </right>
      <top style="medium">
        <color indexed="21"/>
      </top>
      <bottom style="thin">
        <color indexed="21"/>
      </bottom>
      <diagonal/>
    </border>
  </borders>
  <cellStyleXfs count="2">
    <xf numFmtId="0" fontId="0" fillId="0" borderId="0"/>
    <xf numFmtId="0" fontId="6" fillId="2" borderId="1">
      <alignment horizontal="center"/>
    </xf>
  </cellStyleXfs>
  <cellXfs count="165">
    <xf numFmtId="0" fontId="0" fillId="0" borderId="0" xfId="0"/>
    <xf numFmtId="0" fontId="6" fillId="2" borderId="1" xfId="1" applyBorder="1">
      <alignment horizontal="center"/>
    </xf>
    <xf numFmtId="0" fontId="0" fillId="0" borderId="0" xfId="0" applyFill="1"/>
    <xf numFmtId="3" fontId="0" fillId="0" borderId="0" xfId="0" applyNumberFormat="1" applyFill="1"/>
    <xf numFmtId="0" fontId="12" fillId="3" borderId="2" xfId="0" applyFont="1" applyFill="1" applyBorder="1" applyAlignment="1" applyProtection="1">
      <alignment horizontal="center"/>
    </xf>
    <xf numFmtId="0" fontId="1" fillId="3" borderId="3" xfId="0" quotePrefix="1" applyFont="1" applyFill="1" applyBorder="1" applyAlignment="1" applyProtection="1">
      <alignment horizontal="center"/>
    </xf>
    <xf numFmtId="0" fontId="1" fillId="3" borderId="3" xfId="0" quotePrefix="1" applyFont="1" applyFill="1" applyBorder="1" applyAlignment="1" applyProtection="1">
      <alignment horizontal="right"/>
    </xf>
    <xf numFmtId="3" fontId="2" fillId="3" borderId="3" xfId="0" applyNumberFormat="1" applyFont="1" applyFill="1" applyBorder="1" applyAlignment="1" applyProtection="1">
      <alignment horizontal="center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left"/>
      <protection locked="0"/>
    </xf>
    <xf numFmtId="4" fontId="16" fillId="2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5" xfId="0" applyFont="1" applyBorder="1" applyAlignment="1" applyProtection="1">
      <alignment horizontal="center"/>
      <protection locked="0"/>
    </xf>
    <xf numFmtId="3" fontId="16" fillId="2" borderId="5" xfId="0" applyNumberFormat="1" applyFont="1" applyFill="1" applyBorder="1" applyAlignment="1" applyProtection="1">
      <alignment horizontal="right" vertical="center"/>
      <protection locked="0"/>
    </xf>
    <xf numFmtId="3" fontId="12" fillId="3" borderId="3" xfId="0" applyNumberFormat="1" applyFont="1" applyFill="1" applyBorder="1" applyAlignment="1" applyProtection="1">
      <alignment horizontal="right" vertical="center"/>
    </xf>
    <xf numFmtId="0" fontId="12" fillId="0" borderId="3" xfId="0" applyFont="1" applyBorder="1" applyAlignment="1" applyProtection="1">
      <alignment horizontal="center"/>
      <protection locked="0"/>
    </xf>
    <xf numFmtId="4" fontId="12" fillId="2" borderId="3" xfId="0" applyNumberFormat="1" applyFont="1" applyFill="1" applyBorder="1" applyAlignment="1" applyProtection="1">
      <alignment horizontal="right" vertical="center"/>
      <protection locked="0"/>
    </xf>
    <xf numFmtId="3" fontId="12" fillId="2" borderId="3" xfId="0" applyNumberFormat="1" applyFont="1" applyFill="1" applyBorder="1" applyAlignment="1" applyProtection="1">
      <alignment horizontal="right" vertical="center"/>
      <protection locked="0"/>
    </xf>
    <xf numFmtId="0" fontId="15" fillId="3" borderId="4" xfId="0" applyFont="1" applyFill="1" applyBorder="1" applyAlignment="1" applyProtection="1">
      <alignment horizontal="left" vertical="center" wrapText="1"/>
    </xf>
    <xf numFmtId="4" fontId="12" fillId="3" borderId="3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4" fillId="4" borderId="6" xfId="0" quotePrefix="1" applyFont="1" applyFill="1" applyBorder="1" applyAlignment="1" applyProtection="1">
      <alignment horizontal="right" vertical="center" wrapText="1"/>
    </xf>
    <xf numFmtId="0" fontId="17" fillId="4" borderId="3" xfId="0" applyFont="1" applyFill="1" applyBorder="1" applyAlignment="1" applyProtection="1">
      <alignment horizontal="center" vertical="center" wrapText="1"/>
    </xf>
    <xf numFmtId="3" fontId="18" fillId="4" borderId="7" xfId="0" applyNumberFormat="1" applyFont="1" applyFill="1" applyBorder="1" applyAlignment="1" applyProtection="1">
      <alignment horizontal="right" vertical="center" wrapText="1"/>
    </xf>
    <xf numFmtId="0" fontId="13" fillId="3" borderId="4" xfId="0" applyFont="1" applyFill="1" applyBorder="1" applyAlignment="1" applyProtection="1">
      <alignment horizontal="right" vertical="center" wrapText="1"/>
    </xf>
    <xf numFmtId="0" fontId="19" fillId="3" borderId="4" xfId="0" applyFont="1" applyFill="1" applyBorder="1" applyAlignment="1" applyProtection="1">
      <alignment horizontal="left" vertical="center" wrapText="1"/>
    </xf>
    <xf numFmtId="0" fontId="14" fillId="4" borderId="8" xfId="0" applyFont="1" applyFill="1" applyBorder="1" applyAlignment="1" applyProtection="1">
      <alignment horizontal="right" vertical="center" wrapText="1"/>
    </xf>
    <xf numFmtId="3" fontId="1" fillId="5" borderId="3" xfId="0" applyNumberFormat="1" applyFont="1" applyFill="1" applyBorder="1" applyAlignment="1" applyProtection="1">
      <alignment horizontal="right" vertical="center"/>
    </xf>
    <xf numFmtId="3" fontId="12" fillId="3" borderId="3" xfId="0" applyNumberFormat="1" applyFont="1" applyFill="1" applyBorder="1" applyAlignment="1" applyProtection="1">
      <alignment horizontal="right" vertical="center" wrapText="1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3" fontId="14" fillId="4" borderId="3" xfId="0" applyNumberFormat="1" applyFont="1" applyFill="1" applyBorder="1" applyAlignment="1" applyProtection="1">
      <alignment horizontal="right" vertical="center" wrapText="1"/>
    </xf>
    <xf numFmtId="4" fontId="1" fillId="3" borderId="9" xfId="1" applyNumberFormat="1" applyFont="1" applyFill="1" applyBorder="1" applyAlignment="1" applyProtection="1">
      <alignment horizontal="center" vertical="center"/>
    </xf>
    <xf numFmtId="0" fontId="26" fillId="3" borderId="10" xfId="1" applyFont="1" applyFill="1" applyBorder="1" applyAlignment="1">
      <alignment horizontal="left" vertical="center" wrapText="1"/>
    </xf>
    <xf numFmtId="0" fontId="27" fillId="3" borderId="10" xfId="1" applyFont="1" applyFill="1" applyBorder="1" applyAlignment="1">
      <alignment horizontal="justify" vertical="center" wrapText="1"/>
    </xf>
    <xf numFmtId="0" fontId="6" fillId="2" borderId="11" xfId="1" applyBorder="1">
      <alignment horizontal="center"/>
    </xf>
    <xf numFmtId="0" fontId="12" fillId="3" borderId="12" xfId="1" applyFont="1" applyFill="1" applyBorder="1" applyAlignment="1">
      <alignment horizontal="center" vertical="center"/>
    </xf>
    <xf numFmtId="4" fontId="1" fillId="3" borderId="13" xfId="1" applyNumberFormat="1" applyFont="1" applyFill="1" applyBorder="1" applyAlignment="1" applyProtection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26" fillId="3" borderId="15" xfId="1" applyFont="1" applyFill="1" applyBorder="1" applyAlignment="1">
      <alignment horizontal="left" vertical="center" wrapText="1"/>
    </xf>
    <xf numFmtId="3" fontId="12" fillId="3" borderId="16" xfId="1" applyNumberFormat="1" applyFont="1" applyFill="1" applyBorder="1" applyAlignment="1" applyProtection="1">
      <alignment vertical="center"/>
    </xf>
    <xf numFmtId="3" fontId="12" fillId="3" borderId="17" xfId="1" applyNumberFormat="1" applyFont="1" applyFill="1" applyBorder="1" applyAlignment="1" applyProtection="1">
      <alignment vertical="center"/>
    </xf>
    <xf numFmtId="3" fontId="14" fillId="4" borderId="7" xfId="0" applyNumberFormat="1" applyFont="1" applyFill="1" applyBorder="1" applyAlignment="1" applyProtection="1">
      <alignment horizontal="right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3" fontId="14" fillId="4" borderId="18" xfId="0" applyNumberFormat="1" applyFont="1" applyFill="1" applyBorder="1" applyAlignment="1" applyProtection="1">
      <alignment horizontal="right" vertical="center" wrapText="1"/>
    </xf>
    <xf numFmtId="3" fontId="12" fillId="3" borderId="7" xfId="0" applyNumberFormat="1" applyFont="1" applyFill="1" applyBorder="1" applyAlignment="1" applyProtection="1">
      <alignment horizontal="right" vertical="center"/>
    </xf>
    <xf numFmtId="3" fontId="2" fillId="4" borderId="7" xfId="0" applyNumberFormat="1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3" fontId="2" fillId="4" borderId="18" xfId="0" applyNumberFormat="1" applyFont="1" applyFill="1" applyBorder="1" applyAlignment="1" applyProtection="1">
      <alignment horizontal="center" vertical="center" wrapText="1"/>
    </xf>
    <xf numFmtId="3" fontId="2" fillId="4" borderId="19" xfId="0" applyNumberFormat="1" applyFont="1" applyFill="1" applyBorder="1" applyAlignment="1" applyProtection="1">
      <alignment horizontal="center" vertical="center" wrapText="1"/>
    </xf>
    <xf numFmtId="0" fontId="15" fillId="3" borderId="20" xfId="0" applyFont="1" applyFill="1" applyBorder="1" applyAlignment="1" applyProtection="1">
      <alignment horizontal="center" vertical="center" wrapText="1"/>
    </xf>
    <xf numFmtId="0" fontId="15" fillId="3" borderId="21" xfId="0" applyFont="1" applyFill="1" applyBorder="1" applyAlignment="1" applyProtection="1">
      <alignment horizontal="left" vertical="center" wrapText="1"/>
    </xf>
    <xf numFmtId="0" fontId="13" fillId="3" borderId="21" xfId="0" applyFont="1" applyFill="1" applyBorder="1" applyAlignment="1" applyProtection="1">
      <alignment horizontal="right" vertical="center" wrapText="1"/>
    </xf>
    <xf numFmtId="3" fontId="12" fillId="3" borderId="22" xfId="0" applyNumberFormat="1" applyFont="1" applyFill="1" applyBorder="1" applyAlignment="1" applyProtection="1">
      <alignment horizontal="right" vertical="center"/>
    </xf>
    <xf numFmtId="0" fontId="15" fillId="3" borderId="23" xfId="0" applyFont="1" applyFill="1" applyBorder="1" applyAlignment="1" applyProtection="1">
      <alignment horizontal="center" vertical="center" wrapText="1"/>
    </xf>
    <xf numFmtId="0" fontId="15" fillId="3" borderId="18" xfId="0" applyFont="1" applyFill="1" applyBorder="1" applyAlignment="1" applyProtection="1">
      <alignment horizontal="left" vertical="center" wrapText="1"/>
    </xf>
    <xf numFmtId="0" fontId="13" fillId="3" borderId="18" xfId="0" applyFont="1" applyFill="1" applyBorder="1" applyAlignment="1" applyProtection="1">
      <alignment horizontal="right" vertical="center" wrapText="1"/>
    </xf>
    <xf numFmtId="3" fontId="12" fillId="2" borderId="18" xfId="0" applyNumberFormat="1" applyFont="1" applyFill="1" applyBorder="1" applyAlignment="1" applyProtection="1">
      <alignment horizontal="right" vertical="center"/>
      <protection locked="0"/>
    </xf>
    <xf numFmtId="3" fontId="12" fillId="3" borderId="19" xfId="0" applyNumberFormat="1" applyFont="1" applyFill="1" applyBorder="1" applyAlignment="1" applyProtection="1">
      <alignment horizontal="right" vertical="center"/>
    </xf>
    <xf numFmtId="3" fontId="2" fillId="4" borderId="3" xfId="0" applyNumberFormat="1" applyFont="1" applyFill="1" applyBorder="1" applyAlignment="1" applyProtection="1">
      <alignment horizontal="right" vertical="center" wrapText="1"/>
    </xf>
    <xf numFmtId="3" fontId="2" fillId="4" borderId="7" xfId="0" applyNumberFormat="1" applyFont="1" applyFill="1" applyBorder="1" applyAlignment="1" applyProtection="1">
      <alignment horizontal="right" vertical="center" wrapText="1"/>
    </xf>
    <xf numFmtId="3" fontId="2" fillId="4" borderId="18" xfId="0" applyNumberFormat="1" applyFont="1" applyFill="1" applyBorder="1" applyAlignment="1" applyProtection="1">
      <alignment horizontal="right" vertical="center" wrapText="1"/>
    </xf>
    <xf numFmtId="3" fontId="2" fillId="4" borderId="19" xfId="0" applyNumberFormat="1" applyFont="1" applyFill="1" applyBorder="1" applyAlignment="1" applyProtection="1">
      <alignment horizontal="right" vertical="center" wrapText="1"/>
    </xf>
    <xf numFmtId="3" fontId="2" fillId="4" borderId="24" xfId="0" applyNumberFormat="1" applyFont="1" applyFill="1" applyBorder="1" applyAlignment="1" applyProtection="1">
      <alignment horizontal="right" vertical="center" wrapText="1"/>
    </xf>
    <xf numFmtId="0" fontId="2" fillId="4" borderId="25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 wrapText="1"/>
    </xf>
    <xf numFmtId="3" fontId="16" fillId="2" borderId="26" xfId="0" applyNumberFormat="1" applyFont="1" applyFill="1" applyBorder="1" applyAlignment="1" applyProtection="1">
      <alignment horizontal="right" vertical="center"/>
      <protection locked="0"/>
    </xf>
    <xf numFmtId="3" fontId="12" fillId="2" borderId="7" xfId="0" applyNumberFormat="1" applyFont="1" applyFill="1" applyBorder="1" applyAlignment="1" applyProtection="1">
      <alignment horizontal="right" vertical="center"/>
      <protection locked="0"/>
    </xf>
    <xf numFmtId="3" fontId="12" fillId="3" borderId="7" xfId="0" applyNumberFormat="1" applyFont="1" applyFill="1" applyBorder="1" applyAlignment="1" applyProtection="1">
      <alignment horizontal="right" vertical="center" wrapText="1"/>
    </xf>
    <xf numFmtId="0" fontId="29" fillId="3" borderId="10" xfId="1" applyNumberFormat="1" applyFont="1" applyFill="1" applyBorder="1" applyAlignment="1">
      <alignment horizontal="center" vertical="center" wrapText="1"/>
    </xf>
    <xf numFmtId="0" fontId="29" fillId="3" borderId="13" xfId="1" applyNumberFormat="1" applyFont="1" applyFill="1" applyBorder="1" applyAlignment="1">
      <alignment horizontal="center" vertical="center" wrapText="1"/>
    </xf>
    <xf numFmtId="3" fontId="21" fillId="3" borderId="10" xfId="1" applyNumberFormat="1" applyFont="1" applyFill="1" applyBorder="1" applyAlignment="1">
      <alignment horizontal="center" vertical="center"/>
    </xf>
    <xf numFmtId="164" fontId="21" fillId="3" borderId="10" xfId="1" applyNumberFormat="1" applyFont="1" applyFill="1" applyBorder="1" applyAlignment="1">
      <alignment horizontal="center" vertical="center"/>
    </xf>
    <xf numFmtId="164" fontId="21" fillId="3" borderId="9" xfId="1" applyNumberFormat="1" applyFont="1" applyFill="1" applyBorder="1" applyAlignment="1">
      <alignment horizontal="center" vertical="center"/>
    </xf>
    <xf numFmtId="0" fontId="21" fillId="3" borderId="9" xfId="1" applyNumberFormat="1" applyFont="1" applyFill="1" applyBorder="1" applyAlignment="1">
      <alignment horizontal="center" vertical="center"/>
    </xf>
    <xf numFmtId="0" fontId="21" fillId="3" borderId="12" xfId="1" applyFont="1" applyFill="1" applyBorder="1" applyAlignment="1">
      <alignment horizontal="center" vertical="center" wrapText="1"/>
    </xf>
    <xf numFmtId="0" fontId="21" fillId="3" borderId="10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left" vertical="center" wrapText="1"/>
    </xf>
    <xf numFmtId="0" fontId="12" fillId="3" borderId="10" xfId="1" applyFont="1" applyFill="1" applyBorder="1" applyAlignment="1">
      <alignment horizontal="justify" vertical="center" wrapText="1"/>
    </xf>
    <xf numFmtId="0" fontId="2" fillId="4" borderId="27" xfId="0" applyFont="1" applyFill="1" applyBorder="1" applyAlignment="1" applyProtection="1">
      <alignment horizontal="center" wrapText="1"/>
    </xf>
    <xf numFmtId="0" fontId="14" fillId="4" borderId="28" xfId="0" applyFont="1" applyFill="1" applyBorder="1" applyAlignment="1" applyProtection="1">
      <alignment horizontal="left" vertical="center" wrapText="1"/>
    </xf>
    <xf numFmtId="0" fontId="14" fillId="4" borderId="29" xfId="0" applyFont="1" applyFill="1" applyBorder="1" applyAlignment="1" applyProtection="1">
      <alignment horizontal="left" vertical="center" wrapText="1"/>
    </xf>
    <xf numFmtId="0" fontId="14" fillId="4" borderId="30" xfId="0" applyFont="1" applyFill="1" applyBorder="1" applyAlignment="1" applyProtection="1">
      <alignment horizontal="left" vertical="center" wrapText="1"/>
    </xf>
    <xf numFmtId="0" fontId="14" fillId="4" borderId="8" xfId="0" applyFont="1" applyFill="1" applyBorder="1" applyAlignment="1" applyProtection="1">
      <alignment horizontal="left" vertical="center" wrapText="1"/>
    </xf>
    <xf numFmtId="0" fontId="14" fillId="4" borderId="28" xfId="0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center" vertical="center" wrapText="1"/>
    </xf>
    <xf numFmtId="0" fontId="13" fillId="4" borderId="32" xfId="0" applyFont="1" applyFill="1" applyBorder="1" applyAlignment="1" applyProtection="1">
      <alignment horizontal="center" vertical="center" wrapText="1"/>
    </xf>
    <xf numFmtId="0" fontId="14" fillId="4" borderId="29" xfId="0" quotePrefix="1" applyFont="1" applyFill="1" applyBorder="1" applyAlignment="1" applyProtection="1">
      <alignment horizontal="left" vertical="center" wrapText="1"/>
    </xf>
    <xf numFmtId="0" fontId="5" fillId="4" borderId="27" xfId="0" applyFont="1" applyFill="1" applyBorder="1" applyAlignment="1" applyProtection="1">
      <alignment horizontal="center"/>
    </xf>
    <xf numFmtId="0" fontId="5" fillId="4" borderId="33" xfId="0" applyFont="1" applyFill="1" applyBorder="1" applyAlignment="1" applyProtection="1">
      <alignment horizontal="center"/>
    </xf>
    <xf numFmtId="0" fontId="5" fillId="4" borderId="34" xfId="0" applyFont="1" applyFill="1" applyBorder="1" applyAlignment="1" applyProtection="1">
      <alignment horizontal="center"/>
    </xf>
    <xf numFmtId="0" fontId="13" fillId="3" borderId="35" xfId="0" applyFont="1" applyFill="1" applyBorder="1" applyAlignment="1" applyProtection="1">
      <alignment horizontal="center"/>
    </xf>
    <xf numFmtId="0" fontId="13" fillId="3" borderId="31" xfId="0" applyFont="1" applyFill="1" applyBorder="1" applyAlignment="1" applyProtection="1">
      <alignment horizontal="center"/>
    </xf>
    <xf numFmtId="0" fontId="20" fillId="0" borderId="31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13" fillId="3" borderId="36" xfId="0" applyFont="1" applyFill="1" applyBorder="1" applyAlignment="1" applyProtection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38" xfId="0" applyFont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37" xfId="0" applyFont="1" applyBorder="1" applyAlignment="1" applyProtection="1">
      <alignment horizontal="left" vertical="center" wrapText="1"/>
    </xf>
    <xf numFmtId="0" fontId="4" fillId="0" borderId="38" xfId="0" applyFont="1" applyBorder="1" applyAlignment="1" applyProtection="1">
      <alignment horizontal="left" vertical="center" wrapText="1"/>
    </xf>
    <xf numFmtId="0" fontId="5" fillId="4" borderId="45" xfId="0" applyFont="1" applyFill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wrapText="1"/>
    </xf>
    <xf numFmtId="0" fontId="20" fillId="0" borderId="33" xfId="0" applyFont="1" applyBorder="1" applyAlignment="1">
      <alignment horizontal="center" wrapText="1"/>
    </xf>
    <xf numFmtId="0" fontId="20" fillId="0" borderId="46" xfId="0" applyFont="1" applyBorder="1" applyAlignment="1">
      <alignment horizontal="center"/>
    </xf>
    <xf numFmtId="0" fontId="24" fillId="4" borderId="28" xfId="0" applyFont="1" applyFill="1" applyBorder="1" applyAlignment="1" applyProtection="1">
      <alignment horizontal="center" vertical="center" wrapText="1"/>
    </xf>
    <xf numFmtId="0" fontId="25" fillId="4" borderId="31" xfId="0" applyFont="1" applyFill="1" applyBorder="1" applyAlignment="1" applyProtection="1">
      <alignment horizontal="center" vertical="center" wrapText="1"/>
    </xf>
    <xf numFmtId="0" fontId="25" fillId="4" borderId="32" xfId="0" applyFont="1" applyFill="1" applyBorder="1" applyAlignment="1" applyProtection="1">
      <alignment horizontal="center" vertical="center" wrapText="1"/>
    </xf>
    <xf numFmtId="3" fontId="1" fillId="3" borderId="9" xfId="1" applyNumberFormat="1" applyFont="1" applyFill="1" applyBorder="1" applyAlignment="1" applyProtection="1">
      <alignment horizontal="center" vertical="center"/>
    </xf>
    <xf numFmtId="3" fontId="1" fillId="3" borderId="37" xfId="1" applyNumberFormat="1" applyFont="1" applyFill="1" applyBorder="1" applyAlignment="1" applyProtection="1">
      <alignment horizontal="center" vertical="center"/>
    </xf>
    <xf numFmtId="3" fontId="1" fillId="3" borderId="47" xfId="1" applyNumberFormat="1" applyFont="1" applyFill="1" applyBorder="1" applyAlignment="1" applyProtection="1">
      <alignment horizontal="center" vertical="center"/>
    </xf>
    <xf numFmtId="3" fontId="1" fillId="0" borderId="9" xfId="1" applyNumberFormat="1" applyFont="1" applyFill="1" applyBorder="1" applyAlignment="1" applyProtection="1">
      <alignment horizontal="center" vertical="center"/>
      <protection locked="0"/>
    </xf>
    <xf numFmtId="3" fontId="1" fillId="0" borderId="37" xfId="1" applyNumberFormat="1" applyFont="1" applyFill="1" applyBorder="1" applyAlignment="1" applyProtection="1">
      <alignment horizontal="center" vertical="center"/>
      <protection locked="0"/>
    </xf>
    <xf numFmtId="3" fontId="1" fillId="0" borderId="47" xfId="1" applyNumberFormat="1" applyFont="1" applyFill="1" applyBorder="1" applyAlignment="1" applyProtection="1">
      <alignment horizontal="center" vertical="center"/>
      <protection locked="0"/>
    </xf>
    <xf numFmtId="0" fontId="21" fillId="2" borderId="48" xfId="1" applyFont="1" applyBorder="1" applyAlignment="1">
      <alignment horizontal="left" wrapText="1"/>
    </xf>
    <xf numFmtId="0" fontId="21" fillId="2" borderId="49" xfId="1" applyFont="1" applyBorder="1" applyAlignment="1">
      <alignment horizontal="left" wrapText="1"/>
    </xf>
    <xf numFmtId="0" fontId="0" fillId="0" borderId="50" xfId="0" applyBorder="1" applyAlignment="1"/>
    <xf numFmtId="0" fontId="22" fillId="0" borderId="11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  <xf numFmtId="0" fontId="0" fillId="0" borderId="52" xfId="0" applyBorder="1" applyAlignment="1"/>
    <xf numFmtId="165" fontId="1" fillId="3" borderId="9" xfId="1" applyNumberFormat="1" applyFont="1" applyFill="1" applyBorder="1" applyAlignment="1" applyProtection="1">
      <alignment horizontal="center" vertical="center"/>
    </xf>
    <xf numFmtId="165" fontId="1" fillId="3" borderId="37" xfId="1" applyNumberFormat="1" applyFont="1" applyFill="1" applyBorder="1" applyAlignment="1" applyProtection="1">
      <alignment horizontal="center" vertical="center"/>
    </xf>
    <xf numFmtId="165" fontId="1" fillId="3" borderId="47" xfId="1" applyNumberFormat="1" applyFont="1" applyFill="1" applyBorder="1" applyAlignment="1" applyProtection="1">
      <alignment horizontal="center" vertical="center"/>
    </xf>
    <xf numFmtId="0" fontId="21" fillId="3" borderId="12" xfId="1" applyFont="1" applyFill="1" applyBorder="1" applyAlignment="1">
      <alignment horizontal="center"/>
    </xf>
    <xf numFmtId="0" fontId="21" fillId="3" borderId="10" xfId="1" applyFont="1" applyFill="1" applyBorder="1" applyAlignment="1">
      <alignment horizontal="center"/>
    </xf>
    <xf numFmtId="0" fontId="21" fillId="3" borderId="45" xfId="1" applyNumberFormat="1" applyFont="1" applyFill="1" applyBorder="1" applyAlignment="1">
      <alignment horizontal="center" vertical="center"/>
    </xf>
    <xf numFmtId="0" fontId="21" fillId="3" borderId="53" xfId="1" applyNumberFormat="1" applyFont="1" applyFill="1" applyBorder="1" applyAlignment="1">
      <alignment horizontal="center" vertical="center"/>
    </xf>
    <xf numFmtId="164" fontId="29" fillId="3" borderId="9" xfId="1" applyNumberFormat="1" applyFont="1" applyFill="1" applyBorder="1" applyAlignment="1">
      <alignment horizontal="center"/>
    </xf>
    <xf numFmtId="164" fontId="29" fillId="3" borderId="37" xfId="1" applyNumberFormat="1" applyFont="1" applyFill="1" applyBorder="1" applyAlignment="1">
      <alignment horizontal="center"/>
    </xf>
    <xf numFmtId="164" fontId="29" fillId="3" borderId="47" xfId="1" applyNumberFormat="1" applyFont="1" applyFill="1" applyBorder="1" applyAlignment="1">
      <alignment horizontal="center"/>
    </xf>
    <xf numFmtId="0" fontId="1" fillId="2" borderId="54" xfId="1" applyFont="1" applyBorder="1" applyAlignment="1">
      <alignment horizontal="center" vertical="center" wrapText="1"/>
    </xf>
    <xf numFmtId="0" fontId="1" fillId="2" borderId="55" xfId="1" applyFont="1" applyBorder="1" applyAlignment="1">
      <alignment horizontal="center" vertical="center" wrapText="1"/>
    </xf>
    <xf numFmtId="0" fontId="1" fillId="2" borderId="12" xfId="1" applyFont="1" applyBorder="1" applyAlignment="1">
      <alignment horizontal="center" vertical="center" wrapText="1"/>
    </xf>
    <xf numFmtId="0" fontId="1" fillId="2" borderId="10" xfId="1" applyFont="1" applyBorder="1" applyAlignment="1">
      <alignment horizontal="center" vertical="center" wrapText="1"/>
    </xf>
    <xf numFmtId="0" fontId="2" fillId="4" borderId="55" xfId="1" applyFont="1" applyFill="1" applyBorder="1" applyAlignment="1">
      <alignment horizontal="center" vertical="center" wrapText="1"/>
    </xf>
    <xf numFmtId="0" fontId="2" fillId="4" borderId="56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10" fillId="2" borderId="12" xfId="1" applyFont="1" applyBorder="1" applyAlignment="1">
      <alignment horizontal="center" vertical="center"/>
    </xf>
    <xf numFmtId="0" fontId="10" fillId="2" borderId="10" xfId="1" applyFont="1" applyBorder="1" applyAlignment="1">
      <alignment horizontal="center" vertical="center"/>
    </xf>
    <xf numFmtId="0" fontId="6" fillId="3" borderId="12" xfId="1" applyFill="1" applyBorder="1">
      <alignment horizontal="center"/>
    </xf>
    <xf numFmtId="0" fontId="6" fillId="3" borderId="10" xfId="1" applyFill="1" applyBorder="1">
      <alignment horizontal="center"/>
    </xf>
    <xf numFmtId="0" fontId="6" fillId="3" borderId="13" xfId="1" applyFill="1" applyBorder="1">
      <alignment horizontal="center"/>
    </xf>
    <xf numFmtId="0" fontId="2" fillId="4" borderId="12" xfId="1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2" fillId="4" borderId="45" xfId="1" applyFont="1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9" fontId="2" fillId="4" borderId="9" xfId="1" applyNumberFormat="1" applyFont="1" applyFill="1" applyBorder="1" applyAlignment="1" applyProtection="1">
      <alignment horizontal="center" vertical="center"/>
    </xf>
    <xf numFmtId="9" fontId="2" fillId="4" borderId="37" xfId="1" applyNumberFormat="1" applyFont="1" applyFill="1" applyBorder="1" applyAlignment="1" applyProtection="1">
      <alignment horizontal="center" vertical="center"/>
    </xf>
    <xf numFmtId="9" fontId="2" fillId="4" borderId="47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M.3.1.-2 ver6.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581025</xdr:colOff>
      <xdr:row>3</xdr:row>
      <xdr:rowOff>85725</xdr:rowOff>
    </xdr:to>
    <xdr:pic>
      <xdr:nvPicPr>
        <xdr:cNvPr id="1530" name="Picture 1025" descr="STEMA">
          <a:extLst>
            <a:ext uri="{FF2B5EF4-FFF2-40B4-BE49-F238E27FC236}">
              <a16:creationId xmlns:a16="http://schemas.microsoft.com/office/drawing/2014/main" id="{496FC034-2CFB-4FA0-AE82-BB234BA52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0</xdr:row>
      <xdr:rowOff>66675</xdr:rowOff>
    </xdr:from>
    <xdr:to>
      <xdr:col>0</xdr:col>
      <xdr:colOff>466725</xdr:colOff>
      <xdr:row>2</xdr:row>
      <xdr:rowOff>47625</xdr:rowOff>
    </xdr:to>
    <xdr:pic>
      <xdr:nvPicPr>
        <xdr:cNvPr id="1531" name="Picture 1025" descr="STEMA">
          <a:extLst>
            <a:ext uri="{FF2B5EF4-FFF2-40B4-BE49-F238E27FC236}">
              <a16:creationId xmlns:a16="http://schemas.microsoft.com/office/drawing/2014/main" id="{F93AEA81-1998-4495-97B3-43E197694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"/>
          <a:ext cx="238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581025</xdr:colOff>
      <xdr:row>3</xdr:row>
      <xdr:rowOff>85725</xdr:rowOff>
    </xdr:to>
    <xdr:pic>
      <xdr:nvPicPr>
        <xdr:cNvPr id="5525" name="Picture 1025" descr="STEMA">
          <a:extLst>
            <a:ext uri="{FF2B5EF4-FFF2-40B4-BE49-F238E27FC236}">
              <a16:creationId xmlns:a16="http://schemas.microsoft.com/office/drawing/2014/main" id="{D7DBD421-3B19-4B71-983C-98CC9025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104775</xdr:rowOff>
    </xdr:from>
    <xdr:to>
      <xdr:col>0</xdr:col>
      <xdr:colOff>581025</xdr:colOff>
      <xdr:row>3</xdr:row>
      <xdr:rowOff>85725</xdr:rowOff>
    </xdr:to>
    <xdr:pic>
      <xdr:nvPicPr>
        <xdr:cNvPr id="5526" name="Picture 1025" descr="STEMA">
          <a:extLst>
            <a:ext uri="{FF2B5EF4-FFF2-40B4-BE49-F238E27FC236}">
              <a16:creationId xmlns:a16="http://schemas.microsoft.com/office/drawing/2014/main" id="{62819BC2-5C72-4D6C-8ADA-83644CA23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581025</xdr:colOff>
      <xdr:row>3</xdr:row>
      <xdr:rowOff>85725</xdr:rowOff>
    </xdr:to>
    <xdr:pic>
      <xdr:nvPicPr>
        <xdr:cNvPr id="6402" name="Picture 1025" descr="STEMA">
          <a:extLst>
            <a:ext uri="{FF2B5EF4-FFF2-40B4-BE49-F238E27FC236}">
              <a16:creationId xmlns:a16="http://schemas.microsoft.com/office/drawing/2014/main" id="{B20E814C-F6A6-41C9-8A2D-B5803F909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104775</xdr:rowOff>
    </xdr:from>
    <xdr:to>
      <xdr:col>0</xdr:col>
      <xdr:colOff>581025</xdr:colOff>
      <xdr:row>3</xdr:row>
      <xdr:rowOff>85725</xdr:rowOff>
    </xdr:to>
    <xdr:pic>
      <xdr:nvPicPr>
        <xdr:cNvPr id="6403" name="Picture 1025" descr="STEMA">
          <a:extLst>
            <a:ext uri="{FF2B5EF4-FFF2-40B4-BE49-F238E27FC236}">
              <a16:creationId xmlns:a16="http://schemas.microsoft.com/office/drawing/2014/main" id="{EEF651FA-44A3-45CB-BA84-1F45DF92E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66675</xdr:rowOff>
    </xdr:from>
    <xdr:to>
      <xdr:col>0</xdr:col>
      <xdr:colOff>466725</xdr:colOff>
      <xdr:row>2</xdr:row>
      <xdr:rowOff>47625</xdr:rowOff>
    </xdr:to>
    <xdr:pic>
      <xdr:nvPicPr>
        <xdr:cNvPr id="3484" name="Picture 1025" descr="STEMA">
          <a:extLst>
            <a:ext uri="{FF2B5EF4-FFF2-40B4-BE49-F238E27FC236}">
              <a16:creationId xmlns:a16="http://schemas.microsoft.com/office/drawing/2014/main" id="{F9F99C40-AF18-4DA4-992E-B0A8C54BC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"/>
          <a:ext cx="238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0</xdr:row>
      <xdr:rowOff>66675</xdr:rowOff>
    </xdr:from>
    <xdr:to>
      <xdr:col>0</xdr:col>
      <xdr:colOff>466725</xdr:colOff>
      <xdr:row>2</xdr:row>
      <xdr:rowOff>47625</xdr:rowOff>
    </xdr:to>
    <xdr:pic>
      <xdr:nvPicPr>
        <xdr:cNvPr id="3485" name="Picture 1025" descr="STEMA">
          <a:extLst>
            <a:ext uri="{FF2B5EF4-FFF2-40B4-BE49-F238E27FC236}">
              <a16:creationId xmlns:a16="http://schemas.microsoft.com/office/drawing/2014/main" id="{00D69EB2-627F-4C32-B318-D5256DD60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"/>
          <a:ext cx="238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304800</xdr:colOff>
      <xdr:row>2</xdr:row>
      <xdr:rowOff>171450</xdr:rowOff>
    </xdr:to>
    <xdr:pic>
      <xdr:nvPicPr>
        <xdr:cNvPr id="4399" name="Picture 1025" descr="STEMA">
          <a:extLst>
            <a:ext uri="{FF2B5EF4-FFF2-40B4-BE49-F238E27FC236}">
              <a16:creationId xmlns:a16="http://schemas.microsoft.com/office/drawing/2014/main" id="{B5DD50F0-B9DA-404C-BE52-C55E28BE0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86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tabSelected="1" view="pageBreakPreview" topLeftCell="C1" zoomScale="70" zoomScaleNormal="70" zoomScaleSheetLayoutView="70" workbookViewId="0">
      <selection activeCell="F50" sqref="F50"/>
    </sheetView>
  </sheetViews>
  <sheetFormatPr defaultRowHeight="15" x14ac:dyDescent="0.25"/>
  <cols>
    <col min="2" max="2" width="30.42578125" customWidth="1"/>
    <col min="3" max="3" width="17.140625" customWidth="1"/>
    <col min="4" max="4" width="7.5703125" customWidth="1"/>
    <col min="5" max="5" width="18.42578125" customWidth="1"/>
    <col min="6" max="8" width="17.140625" customWidth="1"/>
    <col min="9" max="9" width="16.42578125" customWidth="1"/>
    <col min="10" max="10" width="16.5703125" customWidth="1"/>
    <col min="11" max="11" width="15.7109375" customWidth="1"/>
    <col min="12" max="12" width="16.85546875" customWidth="1"/>
    <col min="13" max="13" width="16.28515625" customWidth="1"/>
    <col min="14" max="14" width="16.5703125" customWidth="1"/>
    <col min="15" max="15" width="17.42578125" customWidth="1"/>
    <col min="16" max="16" width="16.42578125" customWidth="1"/>
    <col min="17" max="17" width="22.5703125" customWidth="1"/>
  </cols>
  <sheetData>
    <row r="1" spans="1:17" ht="15.75" customHeight="1" x14ac:dyDescent="0.25">
      <c r="A1" s="98" t="s">
        <v>85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101" t="s">
        <v>0</v>
      </c>
      <c r="Q1" s="101"/>
    </row>
    <row r="2" spans="1:17" ht="15" customHeight="1" x14ac:dyDescent="0.25">
      <c r="A2" s="102" t="s">
        <v>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4"/>
      <c r="P2" s="101"/>
      <c r="Q2" s="101"/>
    </row>
    <row r="3" spans="1:17" ht="15" customHeight="1" x14ac:dyDescent="0.25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7"/>
      <c r="P3" s="101"/>
      <c r="Q3" s="101"/>
    </row>
    <row r="4" spans="1:17" x14ac:dyDescent="0.25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7" ht="15.75" x14ac:dyDescent="0.25">
      <c r="A5" s="89" t="s">
        <v>89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  <c r="Q5" s="80"/>
    </row>
    <row r="6" spans="1:17" ht="15.75" x14ac:dyDescent="0.25">
      <c r="A6" s="4"/>
      <c r="B6" s="5"/>
      <c r="C6" s="6"/>
      <c r="D6" s="7"/>
      <c r="E6" s="92" t="s">
        <v>1</v>
      </c>
      <c r="F6" s="93"/>
      <c r="G6" s="93"/>
      <c r="H6" s="93"/>
      <c r="I6" s="94"/>
      <c r="J6" s="94"/>
      <c r="K6" s="94"/>
      <c r="L6" s="94"/>
      <c r="M6" s="94"/>
      <c r="N6" s="94"/>
      <c r="O6" s="94"/>
      <c r="P6" s="95"/>
      <c r="Q6" s="96" t="s">
        <v>2</v>
      </c>
    </row>
    <row r="7" spans="1:17" ht="30.75" customHeight="1" x14ac:dyDescent="0.25">
      <c r="A7" s="8" t="s">
        <v>3</v>
      </c>
      <c r="B7" s="9" t="s">
        <v>4</v>
      </c>
      <c r="C7" s="10" t="s">
        <v>87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97"/>
    </row>
    <row r="8" spans="1:17" ht="15.75" x14ac:dyDescent="0.25">
      <c r="A8" s="85" t="s">
        <v>18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7"/>
    </row>
    <row r="9" spans="1:17" ht="15.75" x14ac:dyDescent="0.25">
      <c r="A9" s="11">
        <v>1</v>
      </c>
      <c r="B9" s="12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6">
        <f>SUM(E9:P9)</f>
        <v>0</v>
      </c>
    </row>
    <row r="10" spans="1:17" ht="15.75" x14ac:dyDescent="0.25">
      <c r="A10" s="11">
        <v>2</v>
      </c>
      <c r="B10" s="12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6">
        <f t="shared" ref="Q10:Q20" si="0">SUM(E10:P10)</f>
        <v>0</v>
      </c>
    </row>
    <row r="11" spans="1:17" ht="15.75" x14ac:dyDescent="0.25">
      <c r="A11" s="11">
        <v>3</v>
      </c>
      <c r="B11" s="12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6">
        <f t="shared" si="0"/>
        <v>0</v>
      </c>
    </row>
    <row r="12" spans="1:17" ht="15.75" x14ac:dyDescent="0.25">
      <c r="A12" s="11">
        <v>4</v>
      </c>
      <c r="B12" s="12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6">
        <f t="shared" si="0"/>
        <v>0</v>
      </c>
    </row>
    <row r="13" spans="1:17" ht="15.75" x14ac:dyDescent="0.25">
      <c r="A13" s="11">
        <v>5</v>
      </c>
      <c r="B13" s="12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6">
        <f t="shared" si="0"/>
        <v>0</v>
      </c>
    </row>
    <row r="14" spans="1:17" ht="15.75" x14ac:dyDescent="0.25">
      <c r="A14" s="11">
        <v>6</v>
      </c>
      <c r="B14" s="12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6">
        <f t="shared" si="0"/>
        <v>0</v>
      </c>
    </row>
    <row r="15" spans="1:17" ht="15.75" x14ac:dyDescent="0.25">
      <c r="A15" s="11">
        <v>7</v>
      </c>
      <c r="B15" s="12"/>
      <c r="C15" s="18"/>
      <c r="D15" s="17"/>
      <c r="E15" s="19"/>
      <c r="F15" s="19"/>
      <c r="G15" s="19"/>
      <c r="H15" s="19"/>
      <c r="I15" s="19"/>
      <c r="J15" s="19"/>
      <c r="K15" s="19"/>
      <c r="L15" s="19"/>
      <c r="M15" s="15"/>
      <c r="N15" s="15"/>
      <c r="O15" s="19"/>
      <c r="P15" s="19"/>
      <c r="Q15" s="46">
        <f t="shared" si="0"/>
        <v>0</v>
      </c>
    </row>
    <row r="16" spans="1:17" ht="15.75" x14ac:dyDescent="0.25">
      <c r="A16" s="11">
        <v>8</v>
      </c>
      <c r="B16" s="12"/>
      <c r="C16" s="18"/>
      <c r="D16" s="17"/>
      <c r="E16" s="19"/>
      <c r="F16" s="19"/>
      <c r="G16" s="19"/>
      <c r="H16" s="19"/>
      <c r="I16" s="19"/>
      <c r="J16" s="19"/>
      <c r="K16" s="19"/>
      <c r="L16" s="19"/>
      <c r="M16" s="15"/>
      <c r="N16" s="15"/>
      <c r="O16" s="19"/>
      <c r="P16" s="19"/>
      <c r="Q16" s="46">
        <f t="shared" si="0"/>
        <v>0</v>
      </c>
    </row>
    <row r="17" spans="1:17" ht="15.75" x14ac:dyDescent="0.25">
      <c r="A17" s="11">
        <v>9</v>
      </c>
      <c r="B17" s="12"/>
      <c r="C17" s="18"/>
      <c r="D17" s="17"/>
      <c r="E17" s="19"/>
      <c r="F17" s="19"/>
      <c r="G17" s="19"/>
      <c r="H17" s="19"/>
      <c r="I17" s="19"/>
      <c r="J17" s="19"/>
      <c r="K17" s="19"/>
      <c r="L17" s="19"/>
      <c r="M17" s="15"/>
      <c r="N17" s="15"/>
      <c r="O17" s="19"/>
      <c r="P17" s="19"/>
      <c r="Q17" s="46">
        <f t="shared" si="0"/>
        <v>0</v>
      </c>
    </row>
    <row r="18" spans="1:17" ht="15.75" x14ac:dyDescent="0.25">
      <c r="A18" s="11">
        <v>10</v>
      </c>
      <c r="B18" s="12"/>
      <c r="C18" s="18"/>
      <c r="D18" s="17"/>
      <c r="E18" s="19"/>
      <c r="F18" s="19"/>
      <c r="G18" s="19"/>
      <c r="H18" s="19"/>
      <c r="I18" s="19"/>
      <c r="J18" s="19"/>
      <c r="K18" s="19"/>
      <c r="L18" s="19"/>
      <c r="M18" s="15"/>
      <c r="N18" s="15"/>
      <c r="O18" s="19"/>
      <c r="P18" s="19"/>
      <c r="Q18" s="46">
        <f t="shared" si="0"/>
        <v>0</v>
      </c>
    </row>
    <row r="19" spans="1:17" ht="15.75" x14ac:dyDescent="0.25">
      <c r="A19" s="11">
        <v>11</v>
      </c>
      <c r="B19" s="12"/>
      <c r="C19" s="18"/>
      <c r="D19" s="17"/>
      <c r="E19" s="19"/>
      <c r="F19" s="19"/>
      <c r="G19" s="19"/>
      <c r="H19" s="19"/>
      <c r="I19" s="19"/>
      <c r="J19" s="19"/>
      <c r="K19" s="19"/>
      <c r="L19" s="19"/>
      <c r="M19" s="15"/>
      <c r="N19" s="15"/>
      <c r="O19" s="19"/>
      <c r="P19" s="19"/>
      <c r="Q19" s="46">
        <f t="shared" si="0"/>
        <v>0</v>
      </c>
    </row>
    <row r="20" spans="1:17" ht="15.75" x14ac:dyDescent="0.25">
      <c r="A20" s="11">
        <v>12</v>
      </c>
      <c r="B20" s="12"/>
      <c r="C20" s="18"/>
      <c r="D20" s="17"/>
      <c r="E20" s="19"/>
      <c r="F20" s="19"/>
      <c r="G20" s="19"/>
      <c r="H20" s="19"/>
      <c r="I20" s="19"/>
      <c r="J20" s="19"/>
      <c r="K20" s="19"/>
      <c r="L20" s="19"/>
      <c r="M20" s="15"/>
      <c r="N20" s="15"/>
      <c r="O20" s="19"/>
      <c r="P20" s="19"/>
      <c r="Q20" s="46">
        <f t="shared" si="0"/>
        <v>0</v>
      </c>
    </row>
    <row r="21" spans="1:17" ht="15.75" x14ac:dyDescent="0.25">
      <c r="A21" s="85" t="s">
        <v>19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.75" x14ac:dyDescent="0.25">
      <c r="A22" s="11">
        <v>1</v>
      </c>
      <c r="B22" s="20">
        <f>B9</f>
        <v>0</v>
      </c>
      <c r="C22" s="21">
        <f>C9</f>
        <v>0</v>
      </c>
      <c r="D22" s="22" t="s">
        <v>86</v>
      </c>
      <c r="E22" s="16">
        <f>$C$9*E9</f>
        <v>0</v>
      </c>
      <c r="F22" s="16">
        <f t="shared" ref="F22:P22" si="1">$C$9*F9</f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>
        <f t="shared" si="1"/>
        <v>0</v>
      </c>
      <c r="O22" s="16">
        <f t="shared" si="1"/>
        <v>0</v>
      </c>
      <c r="P22" s="16">
        <f t="shared" si="1"/>
        <v>0</v>
      </c>
      <c r="Q22" s="46">
        <f t="shared" ref="Q22:Q40" si="2">SUM(E22:P22)</f>
        <v>0</v>
      </c>
    </row>
    <row r="23" spans="1:17" ht="15.75" x14ac:dyDescent="0.25">
      <c r="A23" s="11">
        <v>2</v>
      </c>
      <c r="B23" s="20">
        <f>B10</f>
        <v>0</v>
      </c>
      <c r="C23" s="21">
        <f t="shared" ref="C23:C33" si="3">C10</f>
        <v>0</v>
      </c>
      <c r="D23" s="22" t="s">
        <v>86</v>
      </c>
      <c r="E23" s="16">
        <f>$C$10*E10</f>
        <v>0</v>
      </c>
      <c r="F23" s="16">
        <f t="shared" ref="F23:O23" si="4">$C$10*F10</f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6">
        <f>$C$10*P10</f>
        <v>0</v>
      </c>
      <c r="Q23" s="46">
        <f t="shared" si="2"/>
        <v>0</v>
      </c>
    </row>
    <row r="24" spans="1:17" ht="15.75" x14ac:dyDescent="0.25">
      <c r="A24" s="11">
        <v>3</v>
      </c>
      <c r="B24" s="20">
        <f t="shared" ref="B24:B33" si="5">B11</f>
        <v>0</v>
      </c>
      <c r="C24" s="21">
        <f t="shared" si="3"/>
        <v>0</v>
      </c>
      <c r="D24" s="22" t="s">
        <v>86</v>
      </c>
      <c r="E24" s="16">
        <f>$C$11*E11</f>
        <v>0</v>
      </c>
      <c r="F24" s="16">
        <f t="shared" ref="F24:P24" si="6">$C$11*F11</f>
        <v>0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0</v>
      </c>
      <c r="L24" s="16">
        <f t="shared" si="6"/>
        <v>0</v>
      </c>
      <c r="M24" s="16">
        <f t="shared" si="6"/>
        <v>0</v>
      </c>
      <c r="N24" s="16">
        <f t="shared" si="6"/>
        <v>0</v>
      </c>
      <c r="O24" s="16">
        <f t="shared" si="6"/>
        <v>0</v>
      </c>
      <c r="P24" s="16">
        <f t="shared" si="6"/>
        <v>0</v>
      </c>
      <c r="Q24" s="46">
        <f t="shared" si="2"/>
        <v>0</v>
      </c>
    </row>
    <row r="25" spans="1:17" ht="15.75" x14ac:dyDescent="0.25">
      <c r="A25" s="11">
        <v>4</v>
      </c>
      <c r="B25" s="20">
        <f t="shared" si="5"/>
        <v>0</v>
      </c>
      <c r="C25" s="21">
        <f t="shared" si="3"/>
        <v>0</v>
      </c>
      <c r="D25" s="22" t="s">
        <v>86</v>
      </c>
      <c r="E25" s="16">
        <f>$C$12*E12</f>
        <v>0</v>
      </c>
      <c r="F25" s="16">
        <f t="shared" ref="F25:P25" si="7">$C$12*F12</f>
        <v>0</v>
      </c>
      <c r="G25" s="16">
        <f t="shared" si="7"/>
        <v>0</v>
      </c>
      <c r="H25" s="16">
        <f t="shared" si="7"/>
        <v>0</v>
      </c>
      <c r="I25" s="16">
        <f t="shared" si="7"/>
        <v>0</v>
      </c>
      <c r="J25" s="16">
        <f t="shared" si="7"/>
        <v>0</v>
      </c>
      <c r="K25" s="16">
        <f t="shared" si="7"/>
        <v>0</v>
      </c>
      <c r="L25" s="16">
        <f t="shared" si="7"/>
        <v>0</v>
      </c>
      <c r="M25" s="16">
        <f t="shared" si="7"/>
        <v>0</v>
      </c>
      <c r="N25" s="16">
        <f t="shared" si="7"/>
        <v>0</v>
      </c>
      <c r="O25" s="16">
        <f t="shared" si="7"/>
        <v>0</v>
      </c>
      <c r="P25" s="16">
        <f t="shared" si="7"/>
        <v>0</v>
      </c>
      <c r="Q25" s="46">
        <f t="shared" si="2"/>
        <v>0</v>
      </c>
    </row>
    <row r="26" spans="1:17" ht="15.75" x14ac:dyDescent="0.25">
      <c r="A26" s="11">
        <v>5</v>
      </c>
      <c r="B26" s="20">
        <f t="shared" si="5"/>
        <v>0</v>
      </c>
      <c r="C26" s="21">
        <f t="shared" si="3"/>
        <v>0</v>
      </c>
      <c r="D26" s="22" t="s">
        <v>86</v>
      </c>
      <c r="E26" s="16">
        <f>$C$13*E13</f>
        <v>0</v>
      </c>
      <c r="F26" s="16">
        <f t="shared" ref="F26:O26" si="8">$C$13*F13</f>
        <v>0</v>
      </c>
      <c r="G26" s="16">
        <f t="shared" si="8"/>
        <v>0</v>
      </c>
      <c r="H26" s="16">
        <f t="shared" si="8"/>
        <v>0</v>
      </c>
      <c r="I26" s="16">
        <f t="shared" si="8"/>
        <v>0</v>
      </c>
      <c r="J26" s="16">
        <f t="shared" si="8"/>
        <v>0</v>
      </c>
      <c r="K26" s="16">
        <f t="shared" si="8"/>
        <v>0</v>
      </c>
      <c r="L26" s="16">
        <f t="shared" si="8"/>
        <v>0</v>
      </c>
      <c r="M26" s="16">
        <f t="shared" si="8"/>
        <v>0</v>
      </c>
      <c r="N26" s="16">
        <f t="shared" si="8"/>
        <v>0</v>
      </c>
      <c r="O26" s="16">
        <f t="shared" si="8"/>
        <v>0</v>
      </c>
      <c r="P26" s="16">
        <f>$C$13*P13</f>
        <v>0</v>
      </c>
      <c r="Q26" s="46">
        <f t="shared" si="2"/>
        <v>0</v>
      </c>
    </row>
    <row r="27" spans="1:17" ht="15.75" x14ac:dyDescent="0.25">
      <c r="A27" s="11">
        <v>6</v>
      </c>
      <c r="B27" s="20">
        <f t="shared" si="5"/>
        <v>0</v>
      </c>
      <c r="C27" s="21">
        <f t="shared" si="3"/>
        <v>0</v>
      </c>
      <c r="D27" s="22" t="s">
        <v>86</v>
      </c>
      <c r="E27" s="16">
        <f>$C$14*E14</f>
        <v>0</v>
      </c>
      <c r="F27" s="16">
        <f t="shared" ref="F27:P27" si="9">$C$14*F14</f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  <c r="P27" s="16">
        <f t="shared" si="9"/>
        <v>0</v>
      </c>
      <c r="Q27" s="46">
        <f t="shared" si="2"/>
        <v>0</v>
      </c>
    </row>
    <row r="28" spans="1:17" ht="15.75" x14ac:dyDescent="0.25">
      <c r="A28" s="11">
        <v>7</v>
      </c>
      <c r="B28" s="20">
        <f t="shared" si="5"/>
        <v>0</v>
      </c>
      <c r="C28" s="21">
        <f t="shared" si="3"/>
        <v>0</v>
      </c>
      <c r="D28" s="22" t="s">
        <v>86</v>
      </c>
      <c r="E28" s="16">
        <f>$C$15*E15</f>
        <v>0</v>
      </c>
      <c r="F28" s="16">
        <f t="shared" ref="F28:O28" si="10">$C$15*F15</f>
        <v>0</v>
      </c>
      <c r="G28" s="16">
        <f t="shared" si="10"/>
        <v>0</v>
      </c>
      <c r="H28" s="16">
        <f t="shared" si="10"/>
        <v>0</v>
      </c>
      <c r="I28" s="16">
        <f t="shared" si="10"/>
        <v>0</v>
      </c>
      <c r="J28" s="16">
        <f t="shared" si="10"/>
        <v>0</v>
      </c>
      <c r="K28" s="16">
        <f t="shared" si="10"/>
        <v>0</v>
      </c>
      <c r="L28" s="16">
        <f t="shared" si="10"/>
        <v>0</v>
      </c>
      <c r="M28" s="16">
        <f t="shared" si="10"/>
        <v>0</v>
      </c>
      <c r="N28" s="16">
        <f t="shared" si="10"/>
        <v>0</v>
      </c>
      <c r="O28" s="16">
        <f t="shared" si="10"/>
        <v>0</v>
      </c>
      <c r="P28" s="16">
        <f>$C$15*P15</f>
        <v>0</v>
      </c>
      <c r="Q28" s="46">
        <f t="shared" si="2"/>
        <v>0</v>
      </c>
    </row>
    <row r="29" spans="1:17" ht="15.75" x14ac:dyDescent="0.25">
      <c r="A29" s="11">
        <v>8</v>
      </c>
      <c r="B29" s="20">
        <f t="shared" si="5"/>
        <v>0</v>
      </c>
      <c r="C29" s="21">
        <f t="shared" si="3"/>
        <v>0</v>
      </c>
      <c r="D29" s="22" t="s">
        <v>86</v>
      </c>
      <c r="E29" s="16">
        <f>$C$16*E16</f>
        <v>0</v>
      </c>
      <c r="F29" s="16">
        <f t="shared" ref="F29:P29" si="11">$C$16*F16</f>
        <v>0</v>
      </c>
      <c r="G29" s="16">
        <f t="shared" si="11"/>
        <v>0</v>
      </c>
      <c r="H29" s="16">
        <f t="shared" si="11"/>
        <v>0</v>
      </c>
      <c r="I29" s="16">
        <f t="shared" si="11"/>
        <v>0</v>
      </c>
      <c r="J29" s="16">
        <f t="shared" si="11"/>
        <v>0</v>
      </c>
      <c r="K29" s="16">
        <f t="shared" si="11"/>
        <v>0</v>
      </c>
      <c r="L29" s="16">
        <f t="shared" si="11"/>
        <v>0</v>
      </c>
      <c r="M29" s="16">
        <f t="shared" si="11"/>
        <v>0</v>
      </c>
      <c r="N29" s="16">
        <f t="shared" si="11"/>
        <v>0</v>
      </c>
      <c r="O29" s="16">
        <f t="shared" si="11"/>
        <v>0</v>
      </c>
      <c r="P29" s="16">
        <f t="shared" si="11"/>
        <v>0</v>
      </c>
      <c r="Q29" s="46">
        <f t="shared" si="2"/>
        <v>0</v>
      </c>
    </row>
    <row r="30" spans="1:17" ht="15.75" x14ac:dyDescent="0.25">
      <c r="A30" s="11">
        <v>9</v>
      </c>
      <c r="B30" s="20">
        <f t="shared" si="5"/>
        <v>0</v>
      </c>
      <c r="C30" s="21">
        <f t="shared" si="3"/>
        <v>0</v>
      </c>
      <c r="D30" s="22" t="s">
        <v>86</v>
      </c>
      <c r="E30" s="16">
        <f>$C$17*E17</f>
        <v>0</v>
      </c>
      <c r="F30" s="16">
        <f t="shared" ref="F30:P30" si="12">$C$17*F17</f>
        <v>0</v>
      </c>
      <c r="G30" s="16">
        <f t="shared" si="12"/>
        <v>0</v>
      </c>
      <c r="H30" s="16">
        <f t="shared" si="12"/>
        <v>0</v>
      </c>
      <c r="I30" s="16">
        <f t="shared" si="12"/>
        <v>0</v>
      </c>
      <c r="J30" s="16">
        <f t="shared" si="12"/>
        <v>0</v>
      </c>
      <c r="K30" s="16">
        <f t="shared" si="12"/>
        <v>0</v>
      </c>
      <c r="L30" s="16">
        <f t="shared" si="12"/>
        <v>0</v>
      </c>
      <c r="M30" s="16">
        <f t="shared" si="12"/>
        <v>0</v>
      </c>
      <c r="N30" s="16">
        <f t="shared" si="12"/>
        <v>0</v>
      </c>
      <c r="O30" s="16">
        <f t="shared" si="12"/>
        <v>0</v>
      </c>
      <c r="P30" s="16">
        <f t="shared" si="12"/>
        <v>0</v>
      </c>
      <c r="Q30" s="46">
        <f t="shared" si="2"/>
        <v>0</v>
      </c>
    </row>
    <row r="31" spans="1:17" ht="15.75" x14ac:dyDescent="0.25">
      <c r="A31" s="11">
        <v>10</v>
      </c>
      <c r="B31" s="20">
        <f t="shared" si="5"/>
        <v>0</v>
      </c>
      <c r="C31" s="21">
        <f t="shared" si="3"/>
        <v>0</v>
      </c>
      <c r="D31" s="22" t="s">
        <v>86</v>
      </c>
      <c r="E31" s="16">
        <f>$C$18*E18</f>
        <v>0</v>
      </c>
      <c r="F31" s="16">
        <f t="shared" ref="F31:P31" si="13">$C$18*F18</f>
        <v>0</v>
      </c>
      <c r="G31" s="16">
        <f t="shared" si="13"/>
        <v>0</v>
      </c>
      <c r="H31" s="16">
        <f t="shared" si="13"/>
        <v>0</v>
      </c>
      <c r="I31" s="16">
        <f t="shared" si="13"/>
        <v>0</v>
      </c>
      <c r="J31" s="16">
        <f t="shared" si="13"/>
        <v>0</v>
      </c>
      <c r="K31" s="16">
        <f t="shared" si="13"/>
        <v>0</v>
      </c>
      <c r="L31" s="16">
        <f t="shared" si="13"/>
        <v>0</v>
      </c>
      <c r="M31" s="16">
        <f t="shared" si="13"/>
        <v>0</v>
      </c>
      <c r="N31" s="16">
        <f t="shared" si="13"/>
        <v>0</v>
      </c>
      <c r="O31" s="16">
        <f t="shared" si="13"/>
        <v>0</v>
      </c>
      <c r="P31" s="16">
        <f t="shared" si="13"/>
        <v>0</v>
      </c>
      <c r="Q31" s="46">
        <f t="shared" si="2"/>
        <v>0</v>
      </c>
    </row>
    <row r="32" spans="1:17" ht="15.75" x14ac:dyDescent="0.25">
      <c r="A32" s="11">
        <v>11</v>
      </c>
      <c r="B32" s="20">
        <f t="shared" si="5"/>
        <v>0</v>
      </c>
      <c r="C32" s="21">
        <f t="shared" si="3"/>
        <v>0</v>
      </c>
      <c r="D32" s="22" t="s">
        <v>86</v>
      </c>
      <c r="E32" s="16">
        <f>$C$19*E19</f>
        <v>0</v>
      </c>
      <c r="F32" s="16">
        <f t="shared" ref="F32:P32" si="14">$C$19*F19</f>
        <v>0</v>
      </c>
      <c r="G32" s="16">
        <f t="shared" si="14"/>
        <v>0</v>
      </c>
      <c r="H32" s="16">
        <f t="shared" si="14"/>
        <v>0</v>
      </c>
      <c r="I32" s="16">
        <f t="shared" si="14"/>
        <v>0</v>
      </c>
      <c r="J32" s="16">
        <f t="shared" si="14"/>
        <v>0</v>
      </c>
      <c r="K32" s="16">
        <f t="shared" si="14"/>
        <v>0</v>
      </c>
      <c r="L32" s="16">
        <f t="shared" si="14"/>
        <v>0</v>
      </c>
      <c r="M32" s="16">
        <f t="shared" si="14"/>
        <v>0</v>
      </c>
      <c r="N32" s="16">
        <f t="shared" si="14"/>
        <v>0</v>
      </c>
      <c r="O32" s="16">
        <f t="shared" si="14"/>
        <v>0</v>
      </c>
      <c r="P32" s="16">
        <f t="shared" si="14"/>
        <v>0</v>
      </c>
      <c r="Q32" s="46">
        <f t="shared" si="2"/>
        <v>0</v>
      </c>
    </row>
    <row r="33" spans="1:17" ht="15.75" x14ac:dyDescent="0.25">
      <c r="A33" s="11">
        <v>12</v>
      </c>
      <c r="B33" s="20">
        <f t="shared" si="5"/>
        <v>0</v>
      </c>
      <c r="C33" s="21">
        <f t="shared" si="3"/>
        <v>0</v>
      </c>
      <c r="D33" s="22" t="s">
        <v>86</v>
      </c>
      <c r="E33" s="16">
        <f>$C$20*E20</f>
        <v>0</v>
      </c>
      <c r="F33" s="16">
        <f t="shared" ref="F33:P33" si="15">$C$20*F20</f>
        <v>0</v>
      </c>
      <c r="G33" s="16">
        <f t="shared" si="15"/>
        <v>0</v>
      </c>
      <c r="H33" s="16">
        <f t="shared" si="15"/>
        <v>0</v>
      </c>
      <c r="I33" s="16">
        <f t="shared" si="15"/>
        <v>0</v>
      </c>
      <c r="J33" s="16">
        <f t="shared" si="15"/>
        <v>0</v>
      </c>
      <c r="K33" s="16">
        <f t="shared" si="15"/>
        <v>0</v>
      </c>
      <c r="L33" s="16">
        <f t="shared" si="15"/>
        <v>0</v>
      </c>
      <c r="M33" s="16">
        <f t="shared" si="15"/>
        <v>0</v>
      </c>
      <c r="N33" s="16">
        <f t="shared" si="15"/>
        <v>0</v>
      </c>
      <c r="O33" s="16">
        <f t="shared" si="15"/>
        <v>0</v>
      </c>
      <c r="P33" s="16">
        <f t="shared" si="15"/>
        <v>0</v>
      </c>
      <c r="Q33" s="46">
        <f t="shared" si="2"/>
        <v>0</v>
      </c>
    </row>
    <row r="34" spans="1:17" ht="50.25" customHeight="1" x14ac:dyDescent="0.25">
      <c r="A34" s="81" t="s">
        <v>60</v>
      </c>
      <c r="B34" s="88"/>
      <c r="C34" s="23"/>
      <c r="D34" s="44" t="s">
        <v>86</v>
      </c>
      <c r="E34" s="60">
        <f>SUM(E22:E33)</f>
        <v>0</v>
      </c>
      <c r="F34" s="60">
        <f>SUM(F22:F33)</f>
        <v>0</v>
      </c>
      <c r="G34" s="60">
        <f t="shared" ref="G34:O34" si="16">SUM(G22:G33)</f>
        <v>0</v>
      </c>
      <c r="H34" s="60">
        <f t="shared" si="16"/>
        <v>0</v>
      </c>
      <c r="I34" s="60">
        <f t="shared" si="16"/>
        <v>0</v>
      </c>
      <c r="J34" s="60">
        <f t="shared" si="16"/>
        <v>0</v>
      </c>
      <c r="K34" s="60">
        <f t="shared" si="16"/>
        <v>0</v>
      </c>
      <c r="L34" s="60">
        <f t="shared" si="16"/>
        <v>0</v>
      </c>
      <c r="M34" s="60">
        <f t="shared" si="16"/>
        <v>0</v>
      </c>
      <c r="N34" s="60">
        <f t="shared" si="16"/>
        <v>0</v>
      </c>
      <c r="O34" s="60">
        <f t="shared" si="16"/>
        <v>0</v>
      </c>
      <c r="P34" s="60">
        <f>SUM(P22:P33)</f>
        <v>0</v>
      </c>
      <c r="Q34" s="61">
        <f>SUM(E34:P34)</f>
        <v>0</v>
      </c>
    </row>
    <row r="35" spans="1:17" ht="17.25" customHeight="1" x14ac:dyDescent="0.25">
      <c r="A35" s="11">
        <v>13</v>
      </c>
      <c r="B35" s="20" t="s">
        <v>59</v>
      </c>
      <c r="C35" s="26"/>
      <c r="D35" s="22" t="s">
        <v>86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46">
        <f>SUM(E35:P35)</f>
        <v>0</v>
      </c>
    </row>
    <row r="36" spans="1:17" ht="16.5" customHeight="1" x14ac:dyDescent="0.25">
      <c r="A36" s="11">
        <v>14</v>
      </c>
      <c r="B36" s="20" t="s">
        <v>50</v>
      </c>
      <c r="C36" s="26"/>
      <c r="D36" s="22" t="s">
        <v>86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46">
        <f t="shared" si="2"/>
        <v>0</v>
      </c>
    </row>
    <row r="37" spans="1:17" ht="19.5" customHeight="1" x14ac:dyDescent="0.25">
      <c r="A37" s="11">
        <v>15</v>
      </c>
      <c r="B37" s="20" t="s">
        <v>71</v>
      </c>
      <c r="C37" s="26"/>
      <c r="D37" s="22" t="s">
        <v>86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46">
        <f t="shared" si="2"/>
        <v>0</v>
      </c>
    </row>
    <row r="38" spans="1:17" ht="18.75" customHeight="1" x14ac:dyDescent="0.25">
      <c r="A38" s="11">
        <v>16</v>
      </c>
      <c r="B38" s="27" t="s">
        <v>20</v>
      </c>
      <c r="C38" s="26"/>
      <c r="D38" s="22" t="s">
        <v>86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46">
        <f t="shared" si="2"/>
        <v>0</v>
      </c>
    </row>
    <row r="39" spans="1:17" ht="19.5" customHeight="1" x14ac:dyDescent="0.25">
      <c r="A39" s="11">
        <v>17</v>
      </c>
      <c r="B39" s="27" t="s">
        <v>21</v>
      </c>
      <c r="C39" s="26"/>
      <c r="D39" s="22" t="s">
        <v>86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46">
        <f t="shared" si="2"/>
        <v>0</v>
      </c>
    </row>
    <row r="40" spans="1:17" ht="27.75" customHeight="1" x14ac:dyDescent="0.25">
      <c r="A40" s="11">
        <v>18</v>
      </c>
      <c r="B40" s="27" t="s">
        <v>22</v>
      </c>
      <c r="C40" s="26"/>
      <c r="D40" s="22" t="s">
        <v>86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46">
        <f t="shared" si="2"/>
        <v>0</v>
      </c>
    </row>
    <row r="41" spans="1:17" ht="15.75" x14ac:dyDescent="0.25">
      <c r="A41" s="83" t="s">
        <v>61</v>
      </c>
      <c r="B41" s="84"/>
      <c r="C41" s="28"/>
      <c r="D41" s="44" t="s">
        <v>86</v>
      </c>
      <c r="E41" s="60">
        <f t="shared" ref="E41:P41" si="17">SUM(E35:E40)+E34</f>
        <v>0</v>
      </c>
      <c r="F41" s="60">
        <f t="shared" si="17"/>
        <v>0</v>
      </c>
      <c r="G41" s="60">
        <f t="shared" si="17"/>
        <v>0</v>
      </c>
      <c r="H41" s="60">
        <f t="shared" si="17"/>
        <v>0</v>
      </c>
      <c r="I41" s="60">
        <f t="shared" si="17"/>
        <v>0</v>
      </c>
      <c r="J41" s="60">
        <f t="shared" si="17"/>
        <v>0</v>
      </c>
      <c r="K41" s="60">
        <f t="shared" si="17"/>
        <v>0</v>
      </c>
      <c r="L41" s="60">
        <f t="shared" si="17"/>
        <v>0</v>
      </c>
      <c r="M41" s="60">
        <f t="shared" si="17"/>
        <v>0</v>
      </c>
      <c r="N41" s="60">
        <f t="shared" si="17"/>
        <v>0</v>
      </c>
      <c r="O41" s="60">
        <f t="shared" si="17"/>
        <v>0</v>
      </c>
      <c r="P41" s="60">
        <f t="shared" si="17"/>
        <v>0</v>
      </c>
      <c r="Q41" s="61">
        <f>SUM(Q34:Q40)</f>
        <v>0</v>
      </c>
    </row>
    <row r="42" spans="1:17" ht="32.25" customHeight="1" x14ac:dyDescent="0.25">
      <c r="A42" s="11">
        <v>19</v>
      </c>
      <c r="B42" s="20" t="s">
        <v>62</v>
      </c>
      <c r="C42" s="26"/>
      <c r="D42" s="24" t="s">
        <v>86</v>
      </c>
      <c r="E42" s="62">
        <f t="shared" ref="E42:P42" si="18">SUM(E43:E44)</f>
        <v>0</v>
      </c>
      <c r="F42" s="62">
        <f t="shared" si="18"/>
        <v>0</v>
      </c>
      <c r="G42" s="62">
        <f t="shared" si="18"/>
        <v>0</v>
      </c>
      <c r="H42" s="62">
        <f t="shared" si="18"/>
        <v>0</v>
      </c>
      <c r="I42" s="62">
        <f t="shared" si="18"/>
        <v>0</v>
      </c>
      <c r="J42" s="62">
        <f t="shared" si="18"/>
        <v>0</v>
      </c>
      <c r="K42" s="62">
        <f t="shared" si="18"/>
        <v>0</v>
      </c>
      <c r="L42" s="62">
        <f t="shared" si="18"/>
        <v>0</v>
      </c>
      <c r="M42" s="62">
        <f t="shared" si="18"/>
        <v>0</v>
      </c>
      <c r="N42" s="62">
        <f t="shared" si="18"/>
        <v>0</v>
      </c>
      <c r="O42" s="62">
        <f t="shared" si="18"/>
        <v>0</v>
      </c>
      <c r="P42" s="62">
        <f t="shared" si="18"/>
        <v>0</v>
      </c>
      <c r="Q42" s="63">
        <f t="shared" ref="Q42:Q58" si="19">SUM(E42:P42)</f>
        <v>0</v>
      </c>
    </row>
    <row r="43" spans="1:17" ht="63.75" customHeight="1" x14ac:dyDescent="0.25">
      <c r="A43" s="11">
        <v>20</v>
      </c>
      <c r="B43" s="20" t="s">
        <v>51</v>
      </c>
      <c r="C43" s="26"/>
      <c r="D43" s="22" t="s">
        <v>86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46">
        <f t="shared" si="19"/>
        <v>0</v>
      </c>
    </row>
    <row r="44" spans="1:17" ht="17.25" customHeight="1" x14ac:dyDescent="0.25">
      <c r="A44" s="11">
        <v>21</v>
      </c>
      <c r="B44" s="20" t="s">
        <v>23</v>
      </c>
      <c r="C44" s="26"/>
      <c r="D44" s="22" t="s">
        <v>86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46">
        <f t="shared" si="19"/>
        <v>0</v>
      </c>
    </row>
    <row r="45" spans="1:17" ht="34.5" customHeight="1" x14ac:dyDescent="0.25">
      <c r="A45" s="11">
        <v>22</v>
      </c>
      <c r="B45" s="20" t="s">
        <v>69</v>
      </c>
      <c r="C45" s="26"/>
      <c r="D45" s="22" t="s">
        <v>86</v>
      </c>
      <c r="E45" s="62">
        <f>SUM(E46:E48)</f>
        <v>0</v>
      </c>
      <c r="F45" s="62">
        <f t="shared" ref="F45:O45" si="20">SUM(F46:F48)</f>
        <v>0</v>
      </c>
      <c r="G45" s="62">
        <f t="shared" si="20"/>
        <v>0</v>
      </c>
      <c r="H45" s="62">
        <f t="shared" si="20"/>
        <v>0</v>
      </c>
      <c r="I45" s="62">
        <f t="shared" si="20"/>
        <v>0</v>
      </c>
      <c r="J45" s="62">
        <f t="shared" si="20"/>
        <v>0</v>
      </c>
      <c r="K45" s="62">
        <f t="shared" si="20"/>
        <v>0</v>
      </c>
      <c r="L45" s="62">
        <f t="shared" si="20"/>
        <v>0</v>
      </c>
      <c r="M45" s="62">
        <f t="shared" si="20"/>
        <v>0</v>
      </c>
      <c r="N45" s="62">
        <f t="shared" si="20"/>
        <v>0</v>
      </c>
      <c r="O45" s="62">
        <f t="shared" si="20"/>
        <v>0</v>
      </c>
      <c r="P45" s="62">
        <f>SUM(P46:P48)</f>
        <v>0</v>
      </c>
      <c r="Q45" s="46">
        <f t="shared" si="19"/>
        <v>0</v>
      </c>
    </row>
    <row r="46" spans="1:17" ht="30.75" customHeight="1" x14ac:dyDescent="0.25">
      <c r="A46" s="11">
        <v>23</v>
      </c>
      <c r="B46" s="20" t="s">
        <v>65</v>
      </c>
      <c r="C46" s="26"/>
      <c r="D46" s="22" t="s">
        <v>86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46">
        <f t="shared" si="19"/>
        <v>0</v>
      </c>
    </row>
    <row r="47" spans="1:17" ht="22.5" customHeight="1" x14ac:dyDescent="0.25">
      <c r="A47" s="11">
        <v>24</v>
      </c>
      <c r="B47" s="20" t="s">
        <v>63</v>
      </c>
      <c r="C47" s="26"/>
      <c r="D47" s="22" t="s">
        <v>86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46">
        <f t="shared" si="19"/>
        <v>0</v>
      </c>
    </row>
    <row r="48" spans="1:17" ht="20.25" customHeight="1" x14ac:dyDescent="0.25">
      <c r="A48" s="55">
        <v>25</v>
      </c>
      <c r="B48" s="56" t="s">
        <v>64</v>
      </c>
      <c r="C48" s="57"/>
      <c r="D48" s="22" t="s">
        <v>86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>
        <f t="shared" si="19"/>
        <v>0</v>
      </c>
    </row>
    <row r="49" spans="1:17" ht="35.25" customHeight="1" x14ac:dyDescent="0.25">
      <c r="A49" s="51">
        <v>26</v>
      </c>
      <c r="B49" s="52" t="s">
        <v>70</v>
      </c>
      <c r="C49" s="53"/>
      <c r="D49" s="22" t="s">
        <v>86</v>
      </c>
      <c r="E49" s="64">
        <f>SUM(E50:E52)</f>
        <v>0</v>
      </c>
      <c r="F49" s="64">
        <f t="shared" ref="F49:P49" si="21">SUM(F50:F52)</f>
        <v>0</v>
      </c>
      <c r="G49" s="64">
        <f t="shared" si="21"/>
        <v>0</v>
      </c>
      <c r="H49" s="64">
        <f t="shared" si="21"/>
        <v>0</v>
      </c>
      <c r="I49" s="64">
        <f t="shared" si="21"/>
        <v>0</v>
      </c>
      <c r="J49" s="64">
        <f t="shared" si="21"/>
        <v>0</v>
      </c>
      <c r="K49" s="64">
        <f t="shared" si="21"/>
        <v>0</v>
      </c>
      <c r="L49" s="64">
        <f t="shared" si="21"/>
        <v>0</v>
      </c>
      <c r="M49" s="64">
        <f t="shared" si="21"/>
        <v>0</v>
      </c>
      <c r="N49" s="64">
        <f t="shared" si="21"/>
        <v>0</v>
      </c>
      <c r="O49" s="64">
        <f t="shared" si="21"/>
        <v>0</v>
      </c>
      <c r="P49" s="64">
        <f t="shared" si="21"/>
        <v>0</v>
      </c>
      <c r="Q49" s="54">
        <f t="shared" si="19"/>
        <v>0</v>
      </c>
    </row>
    <row r="50" spans="1:17" ht="34.5" customHeight="1" x14ac:dyDescent="0.25">
      <c r="A50" s="11">
        <v>27</v>
      </c>
      <c r="B50" s="20" t="s">
        <v>65</v>
      </c>
      <c r="C50" s="26"/>
      <c r="D50" s="22" t="s">
        <v>86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6">
        <f t="shared" si="19"/>
        <v>0</v>
      </c>
    </row>
    <row r="51" spans="1:17" ht="21.75" customHeight="1" x14ac:dyDescent="0.25">
      <c r="A51" s="11">
        <v>28</v>
      </c>
      <c r="B51" s="20" t="s">
        <v>63</v>
      </c>
      <c r="C51" s="26"/>
      <c r="D51" s="22" t="s">
        <v>86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46">
        <f t="shared" si="19"/>
        <v>0</v>
      </c>
    </row>
    <row r="52" spans="1:17" ht="20.25" customHeight="1" x14ac:dyDescent="0.25">
      <c r="A52" s="11">
        <v>29</v>
      </c>
      <c r="B52" s="20" t="s">
        <v>64</v>
      </c>
      <c r="C52" s="26"/>
      <c r="D52" s="22" t="s">
        <v>86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46">
        <f t="shared" si="19"/>
        <v>0</v>
      </c>
    </row>
    <row r="53" spans="1:17" ht="15.75" customHeight="1" x14ac:dyDescent="0.25">
      <c r="A53" s="11">
        <v>30</v>
      </c>
      <c r="B53" s="20" t="s">
        <v>66</v>
      </c>
      <c r="C53" s="26"/>
      <c r="D53" s="22" t="s">
        <v>86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46">
        <f t="shared" si="19"/>
        <v>0</v>
      </c>
    </row>
    <row r="54" spans="1:17" ht="32.25" customHeight="1" x14ac:dyDescent="0.25">
      <c r="A54" s="11">
        <v>31</v>
      </c>
      <c r="B54" s="20" t="s">
        <v>67</v>
      </c>
      <c r="C54" s="26"/>
      <c r="D54" s="44" t="s">
        <v>86</v>
      </c>
      <c r="E54" s="62">
        <f>SUM(E55:E57)</f>
        <v>0</v>
      </c>
      <c r="F54" s="62">
        <f t="shared" ref="F54:P54" si="22">SUM(F55:F57)</f>
        <v>0</v>
      </c>
      <c r="G54" s="62">
        <f t="shared" si="22"/>
        <v>0</v>
      </c>
      <c r="H54" s="62">
        <f t="shared" si="22"/>
        <v>0</v>
      </c>
      <c r="I54" s="62">
        <f t="shared" si="22"/>
        <v>0</v>
      </c>
      <c r="J54" s="62">
        <f t="shared" si="22"/>
        <v>0</v>
      </c>
      <c r="K54" s="62">
        <f t="shared" si="22"/>
        <v>0</v>
      </c>
      <c r="L54" s="62">
        <f t="shared" si="22"/>
        <v>0</v>
      </c>
      <c r="M54" s="62">
        <f t="shared" si="22"/>
        <v>0</v>
      </c>
      <c r="N54" s="62">
        <f t="shared" si="22"/>
        <v>0</v>
      </c>
      <c r="O54" s="62">
        <f t="shared" si="22"/>
        <v>0</v>
      </c>
      <c r="P54" s="62">
        <f t="shared" si="22"/>
        <v>0</v>
      </c>
      <c r="Q54" s="63">
        <f t="shared" si="19"/>
        <v>0</v>
      </c>
    </row>
    <row r="55" spans="1:17" ht="33.75" customHeight="1" x14ac:dyDescent="0.25">
      <c r="A55" s="11">
        <v>32</v>
      </c>
      <c r="B55" s="27" t="s">
        <v>24</v>
      </c>
      <c r="C55" s="26"/>
      <c r="D55" s="22" t="s">
        <v>86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46">
        <f t="shared" si="19"/>
        <v>0</v>
      </c>
    </row>
    <row r="56" spans="1:17" ht="31.5" customHeight="1" x14ac:dyDescent="0.25">
      <c r="A56" s="11">
        <v>33</v>
      </c>
      <c r="B56" s="27" t="s">
        <v>25</v>
      </c>
      <c r="C56" s="26"/>
      <c r="D56" s="22" t="s">
        <v>86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46">
        <f t="shared" si="19"/>
        <v>0</v>
      </c>
    </row>
    <row r="57" spans="1:17" ht="21.75" customHeight="1" x14ac:dyDescent="0.25">
      <c r="A57" s="11">
        <v>34</v>
      </c>
      <c r="B57" s="27" t="s">
        <v>26</v>
      </c>
      <c r="C57" s="26"/>
      <c r="D57" s="22" t="s">
        <v>86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46">
        <f t="shared" si="19"/>
        <v>0</v>
      </c>
    </row>
    <row r="58" spans="1:17" ht="21" customHeight="1" x14ac:dyDescent="0.25">
      <c r="A58" s="81" t="s">
        <v>68</v>
      </c>
      <c r="B58" s="82"/>
      <c r="C58" s="24"/>
      <c r="D58" s="24" t="s">
        <v>86</v>
      </c>
      <c r="E58" s="31">
        <f>E42+E45+E49+E53+E54</f>
        <v>0</v>
      </c>
      <c r="F58" s="31">
        <f t="shared" ref="F58:P58" si="23">F42+F45+F49+F53+F54</f>
        <v>0</v>
      </c>
      <c r="G58" s="31">
        <f t="shared" si="23"/>
        <v>0</v>
      </c>
      <c r="H58" s="31">
        <f t="shared" si="23"/>
        <v>0</v>
      </c>
      <c r="I58" s="31">
        <f t="shared" si="23"/>
        <v>0</v>
      </c>
      <c r="J58" s="31">
        <f t="shared" si="23"/>
        <v>0</v>
      </c>
      <c r="K58" s="31">
        <f t="shared" si="23"/>
        <v>0</v>
      </c>
      <c r="L58" s="31">
        <f t="shared" si="23"/>
        <v>0</v>
      </c>
      <c r="M58" s="31">
        <f t="shared" si="23"/>
        <v>0</v>
      </c>
      <c r="N58" s="31">
        <f t="shared" si="23"/>
        <v>0</v>
      </c>
      <c r="O58" s="31">
        <f t="shared" si="23"/>
        <v>0</v>
      </c>
      <c r="P58" s="31">
        <f t="shared" si="23"/>
        <v>0</v>
      </c>
      <c r="Q58" s="47">
        <f t="shared" si="19"/>
        <v>0</v>
      </c>
    </row>
    <row r="59" spans="1:17" ht="22.5" customHeight="1" x14ac:dyDescent="0.25">
      <c r="A59" s="81" t="s">
        <v>27</v>
      </c>
      <c r="B59" s="82"/>
      <c r="C59" s="24"/>
      <c r="D59" s="24" t="s">
        <v>86</v>
      </c>
      <c r="E59" s="31">
        <f t="shared" ref="E59:Q59" si="24">E41-E58</f>
        <v>0</v>
      </c>
      <c r="F59" s="31">
        <f t="shared" si="24"/>
        <v>0</v>
      </c>
      <c r="G59" s="31">
        <f t="shared" si="24"/>
        <v>0</v>
      </c>
      <c r="H59" s="31">
        <f t="shared" si="24"/>
        <v>0</v>
      </c>
      <c r="I59" s="31">
        <f t="shared" si="24"/>
        <v>0</v>
      </c>
      <c r="J59" s="31">
        <f t="shared" si="24"/>
        <v>0</v>
      </c>
      <c r="K59" s="31">
        <f t="shared" si="24"/>
        <v>0</v>
      </c>
      <c r="L59" s="31">
        <f t="shared" si="24"/>
        <v>0</v>
      </c>
      <c r="M59" s="31">
        <f t="shared" si="24"/>
        <v>0</v>
      </c>
      <c r="N59" s="31">
        <f t="shared" si="24"/>
        <v>0</v>
      </c>
      <c r="O59" s="31">
        <f t="shared" si="24"/>
        <v>0</v>
      </c>
      <c r="P59" s="31">
        <f t="shared" si="24"/>
        <v>0</v>
      </c>
      <c r="Q59" s="47">
        <f t="shared" si="24"/>
        <v>0</v>
      </c>
    </row>
    <row r="60" spans="1:17" ht="35.25" customHeight="1" x14ac:dyDescent="0.25">
      <c r="A60" s="81" t="s">
        <v>28</v>
      </c>
      <c r="B60" s="82"/>
      <c r="C60" s="19"/>
      <c r="D60" s="24" t="s">
        <v>86</v>
      </c>
      <c r="E60" s="31">
        <f>C60</f>
        <v>0</v>
      </c>
      <c r="F60" s="31">
        <f>E61</f>
        <v>0</v>
      </c>
      <c r="G60" s="31">
        <f t="shared" ref="G60:P60" si="25">F61</f>
        <v>0</v>
      </c>
      <c r="H60" s="31">
        <f t="shared" si="25"/>
        <v>0</v>
      </c>
      <c r="I60" s="31">
        <f t="shared" si="25"/>
        <v>0</v>
      </c>
      <c r="J60" s="31">
        <f t="shared" si="25"/>
        <v>0</v>
      </c>
      <c r="K60" s="31">
        <f t="shared" si="25"/>
        <v>0</v>
      </c>
      <c r="L60" s="31">
        <f t="shared" si="25"/>
        <v>0</v>
      </c>
      <c r="M60" s="31">
        <f t="shared" si="25"/>
        <v>0</v>
      </c>
      <c r="N60" s="31">
        <f t="shared" si="25"/>
        <v>0</v>
      </c>
      <c r="O60" s="31">
        <f t="shared" si="25"/>
        <v>0</v>
      </c>
      <c r="P60" s="31">
        <f t="shared" si="25"/>
        <v>0</v>
      </c>
      <c r="Q60" s="47">
        <f>C60</f>
        <v>0</v>
      </c>
    </row>
    <row r="61" spans="1:17" ht="36" customHeight="1" x14ac:dyDescent="0.25">
      <c r="A61" s="83" t="s">
        <v>29</v>
      </c>
      <c r="B61" s="84"/>
      <c r="C61" s="48"/>
      <c r="D61" s="24" t="s">
        <v>86</v>
      </c>
      <c r="E61" s="49">
        <f>E59+E60</f>
        <v>0</v>
      </c>
      <c r="F61" s="49">
        <f>F59+F60</f>
        <v>0</v>
      </c>
      <c r="G61" s="49">
        <f t="shared" ref="G61:O61" si="26">G59+G60</f>
        <v>0</v>
      </c>
      <c r="H61" s="49">
        <f t="shared" si="26"/>
        <v>0</v>
      </c>
      <c r="I61" s="49">
        <f t="shared" si="26"/>
        <v>0</v>
      </c>
      <c r="J61" s="49">
        <f t="shared" si="26"/>
        <v>0</v>
      </c>
      <c r="K61" s="49">
        <f t="shared" si="26"/>
        <v>0</v>
      </c>
      <c r="L61" s="49">
        <f t="shared" si="26"/>
        <v>0</v>
      </c>
      <c r="M61" s="49">
        <f t="shared" si="26"/>
        <v>0</v>
      </c>
      <c r="N61" s="49">
        <f t="shared" si="26"/>
        <v>0</v>
      </c>
      <c r="O61" s="49">
        <f t="shared" si="26"/>
        <v>0</v>
      </c>
      <c r="P61" s="49">
        <f>P59+P60</f>
        <v>0</v>
      </c>
      <c r="Q61" s="50">
        <f>Q59+Q60</f>
        <v>0</v>
      </c>
    </row>
  </sheetData>
  <sheetProtection password="D72B" sheet="1" formatCells="0" formatColumns="0" formatRows="0" insertColumns="0" insertRows="0" insertHyperlinks="0" deleteColumns="0" deleteRows="0" sort="0" autoFilter="0" pivotTables="0"/>
  <mergeCells count="15">
    <mergeCell ref="A5:P5"/>
    <mergeCell ref="E6:P6"/>
    <mergeCell ref="Q6:Q7"/>
    <mergeCell ref="A1:O1"/>
    <mergeCell ref="P1:Q3"/>
    <mergeCell ref="A2:O3"/>
    <mergeCell ref="A4:Q4"/>
    <mergeCell ref="A60:B60"/>
    <mergeCell ref="A61:B61"/>
    <mergeCell ref="A8:Q8"/>
    <mergeCell ref="A21:Q21"/>
    <mergeCell ref="A34:B34"/>
    <mergeCell ref="A41:B41"/>
    <mergeCell ref="A58:B58"/>
    <mergeCell ref="A59:B59"/>
  </mergeCells>
  <phoneticPr fontId="28" type="noConversion"/>
  <dataValidations count="1">
    <dataValidation errorStyle="information" allowBlank="1" showInputMessage="1" showErrorMessage="1" sqref="E22:Q33 E35:Q41 E9:Q20"/>
  </dataValidations>
  <pageMargins left="0.70866141732283505" right="0.23622047244094499" top="0.74803149606299202" bottom="0.74803149606299202" header="0.31496062992126" footer="0.31496062992126"/>
  <pageSetup scale="38" orientation="landscape" r:id="rId1"/>
  <headerFooter>
    <oddFooter>&amp;L&amp;A&amp;C&amp;D&amp;R&amp;P/&amp;N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view="pageBreakPreview" zoomScale="70" zoomScaleNormal="70" zoomScaleSheetLayoutView="70" workbookViewId="0">
      <selection activeCell="E22" sqref="E22:E33"/>
    </sheetView>
  </sheetViews>
  <sheetFormatPr defaultRowHeight="15" x14ac:dyDescent="0.25"/>
  <cols>
    <col min="2" max="2" width="30.28515625" customWidth="1"/>
    <col min="3" max="3" width="16.42578125" customWidth="1"/>
    <col min="4" max="4" width="6.42578125" customWidth="1"/>
    <col min="5" max="5" width="17.5703125" customWidth="1"/>
    <col min="6" max="6" width="17.42578125" customWidth="1"/>
    <col min="7" max="7" width="18.85546875" customWidth="1"/>
    <col min="8" max="8" width="18.28515625" customWidth="1"/>
    <col min="9" max="9" width="18.140625" customWidth="1"/>
    <col min="10" max="11" width="18" customWidth="1"/>
    <col min="12" max="12" width="17.42578125" customWidth="1"/>
    <col min="13" max="13" width="18.28515625" customWidth="1"/>
    <col min="14" max="14" width="18" customWidth="1"/>
    <col min="15" max="15" width="18.28515625" customWidth="1"/>
    <col min="16" max="16" width="18.140625" customWidth="1"/>
    <col min="17" max="17" width="22.7109375" customWidth="1"/>
  </cols>
  <sheetData>
    <row r="1" spans="1:17" ht="15.75" customHeight="1" x14ac:dyDescent="0.25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01" t="s">
        <v>80</v>
      </c>
      <c r="Q1" s="101"/>
    </row>
    <row r="2" spans="1:17" ht="15" customHeight="1" x14ac:dyDescent="0.25">
      <c r="A2" s="113" t="s">
        <v>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1"/>
      <c r="Q2" s="101"/>
    </row>
    <row r="3" spans="1:17" ht="1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01"/>
      <c r="Q3" s="101"/>
    </row>
    <row r="4" spans="1:17" x14ac:dyDescent="0.25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7" x14ac:dyDescent="0.25">
      <c r="A5" s="111" t="s">
        <v>89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15.75" x14ac:dyDescent="0.25">
      <c r="A6" s="4"/>
      <c r="B6" s="5"/>
      <c r="C6" s="6"/>
      <c r="D6" s="7"/>
      <c r="E6" s="92" t="s">
        <v>30</v>
      </c>
      <c r="F6" s="93"/>
      <c r="G6" s="93"/>
      <c r="H6" s="93"/>
      <c r="I6" s="94"/>
      <c r="J6" s="94"/>
      <c r="K6" s="94"/>
      <c r="L6" s="94"/>
      <c r="M6" s="94"/>
      <c r="N6" s="94"/>
      <c r="O6" s="94"/>
      <c r="P6" s="95"/>
      <c r="Q6" s="96" t="s">
        <v>31</v>
      </c>
    </row>
    <row r="7" spans="1:17" ht="15.75" x14ac:dyDescent="0.25">
      <c r="A7" s="8" t="s">
        <v>3</v>
      </c>
      <c r="B7" s="9" t="s">
        <v>4</v>
      </c>
      <c r="C7" s="10" t="s">
        <v>87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97"/>
    </row>
    <row r="8" spans="1:17" ht="15.75" x14ac:dyDescent="0.25">
      <c r="A8" s="85" t="s">
        <v>18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7"/>
    </row>
    <row r="9" spans="1:17" ht="15.75" x14ac:dyDescent="0.25">
      <c r="A9" s="11">
        <v>1</v>
      </c>
      <c r="B9" s="12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6">
        <f>SUM(E9:P9)</f>
        <v>0</v>
      </c>
    </row>
    <row r="10" spans="1:17" ht="15.75" x14ac:dyDescent="0.25">
      <c r="A10" s="11">
        <v>2</v>
      </c>
      <c r="B10" s="12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6">
        <f t="shared" ref="Q10:Q20" si="0">SUM(E10:P10)</f>
        <v>0</v>
      </c>
    </row>
    <row r="11" spans="1:17" ht="15.75" x14ac:dyDescent="0.25">
      <c r="A11" s="11">
        <v>3</v>
      </c>
      <c r="B11" s="12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6">
        <f t="shared" si="0"/>
        <v>0</v>
      </c>
    </row>
    <row r="12" spans="1:17" ht="15.75" x14ac:dyDescent="0.25">
      <c r="A12" s="11">
        <v>4</v>
      </c>
      <c r="B12" s="12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6">
        <f t="shared" si="0"/>
        <v>0</v>
      </c>
    </row>
    <row r="13" spans="1:17" ht="15.75" x14ac:dyDescent="0.25">
      <c r="A13" s="11">
        <v>5</v>
      </c>
      <c r="B13" s="12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6">
        <f t="shared" si="0"/>
        <v>0</v>
      </c>
    </row>
    <row r="14" spans="1:17" ht="15.75" x14ac:dyDescent="0.25">
      <c r="A14" s="11">
        <v>6</v>
      </c>
      <c r="B14" s="12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6">
        <f t="shared" si="0"/>
        <v>0</v>
      </c>
    </row>
    <row r="15" spans="1:17" ht="15.75" x14ac:dyDescent="0.25">
      <c r="A15" s="11">
        <v>7</v>
      </c>
      <c r="B15" s="12"/>
      <c r="C15" s="18"/>
      <c r="D15" s="17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46">
        <f t="shared" si="0"/>
        <v>0</v>
      </c>
    </row>
    <row r="16" spans="1:17" ht="15.75" x14ac:dyDescent="0.25">
      <c r="A16" s="11">
        <v>8</v>
      </c>
      <c r="B16" s="12"/>
      <c r="C16" s="18"/>
      <c r="D16" s="17"/>
      <c r="E16" s="19"/>
      <c r="F16" s="19"/>
      <c r="G16" s="19"/>
      <c r="H16" s="19"/>
      <c r="I16" s="19"/>
      <c r="J16" s="19"/>
      <c r="K16" s="19"/>
      <c r="L16" s="19"/>
      <c r="M16" s="15"/>
      <c r="N16" s="15"/>
      <c r="O16" s="19"/>
      <c r="P16" s="19"/>
      <c r="Q16" s="46">
        <f t="shared" si="0"/>
        <v>0</v>
      </c>
    </row>
    <row r="17" spans="1:17" ht="15.75" x14ac:dyDescent="0.25">
      <c r="A17" s="11">
        <v>9</v>
      </c>
      <c r="B17" s="12"/>
      <c r="C17" s="18"/>
      <c r="D17" s="17"/>
      <c r="E17" s="19"/>
      <c r="F17" s="19"/>
      <c r="G17" s="19"/>
      <c r="H17" s="19"/>
      <c r="I17" s="19"/>
      <c r="J17" s="19"/>
      <c r="K17" s="19"/>
      <c r="L17" s="19"/>
      <c r="M17" s="15"/>
      <c r="N17" s="15"/>
      <c r="O17" s="19"/>
      <c r="P17" s="19"/>
      <c r="Q17" s="46">
        <f t="shared" si="0"/>
        <v>0</v>
      </c>
    </row>
    <row r="18" spans="1:17" ht="15.75" x14ac:dyDescent="0.25">
      <c r="A18" s="11">
        <v>10</v>
      </c>
      <c r="B18" s="12"/>
      <c r="C18" s="18"/>
      <c r="D18" s="17"/>
      <c r="E18" s="19"/>
      <c r="F18" s="19"/>
      <c r="G18" s="19"/>
      <c r="H18" s="19"/>
      <c r="I18" s="19"/>
      <c r="J18" s="19"/>
      <c r="K18" s="19"/>
      <c r="L18" s="19"/>
      <c r="M18" s="15"/>
      <c r="N18" s="15"/>
      <c r="O18" s="19"/>
      <c r="P18" s="19"/>
      <c r="Q18" s="46">
        <f t="shared" si="0"/>
        <v>0</v>
      </c>
    </row>
    <row r="19" spans="1:17" ht="15.75" x14ac:dyDescent="0.25">
      <c r="A19" s="11">
        <v>11</v>
      </c>
      <c r="B19" s="12"/>
      <c r="C19" s="18"/>
      <c r="D19" s="17"/>
      <c r="E19" s="19"/>
      <c r="F19" s="19"/>
      <c r="G19" s="19"/>
      <c r="H19" s="19"/>
      <c r="I19" s="19"/>
      <c r="J19" s="19"/>
      <c r="K19" s="19"/>
      <c r="L19" s="19"/>
      <c r="M19" s="15"/>
      <c r="N19" s="15"/>
      <c r="O19" s="19"/>
      <c r="P19" s="19"/>
      <c r="Q19" s="46">
        <f t="shared" si="0"/>
        <v>0</v>
      </c>
    </row>
    <row r="20" spans="1:17" ht="15.75" x14ac:dyDescent="0.25">
      <c r="A20" s="11">
        <v>12</v>
      </c>
      <c r="B20" s="12"/>
      <c r="C20" s="18"/>
      <c r="D20" s="17"/>
      <c r="E20" s="19"/>
      <c r="F20" s="19"/>
      <c r="G20" s="19"/>
      <c r="H20" s="19"/>
      <c r="I20" s="19"/>
      <c r="J20" s="19"/>
      <c r="K20" s="19"/>
      <c r="L20" s="19"/>
      <c r="M20" s="15"/>
      <c r="N20" s="15"/>
      <c r="O20" s="19"/>
      <c r="P20" s="19"/>
      <c r="Q20" s="46">
        <f t="shared" si="0"/>
        <v>0</v>
      </c>
    </row>
    <row r="21" spans="1:17" ht="15.75" x14ac:dyDescent="0.25">
      <c r="A21" s="85" t="s">
        <v>19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.75" x14ac:dyDescent="0.25">
      <c r="A22" s="11">
        <v>1</v>
      </c>
      <c r="B22" s="20">
        <f>B9</f>
        <v>0</v>
      </c>
      <c r="C22" s="21">
        <f>C9</f>
        <v>0</v>
      </c>
      <c r="D22" s="22" t="s">
        <v>86</v>
      </c>
      <c r="E22" s="16">
        <f>$C$9*E9</f>
        <v>0</v>
      </c>
      <c r="F22" s="16">
        <f t="shared" ref="F22:P22" si="1">$C$9*F9</f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>
        <f t="shared" si="1"/>
        <v>0</v>
      </c>
      <c r="O22" s="16">
        <f t="shared" si="1"/>
        <v>0</v>
      </c>
      <c r="P22" s="16">
        <f t="shared" si="1"/>
        <v>0</v>
      </c>
      <c r="Q22" s="46">
        <f t="shared" ref="Q22:Q33" si="2">SUM(E22:P22)</f>
        <v>0</v>
      </c>
    </row>
    <row r="23" spans="1:17" ht="15.75" x14ac:dyDescent="0.25">
      <c r="A23" s="11">
        <v>2</v>
      </c>
      <c r="B23" s="20">
        <f>B10</f>
        <v>0</v>
      </c>
      <c r="C23" s="21">
        <f t="shared" ref="C23:C33" si="3">C10</f>
        <v>0</v>
      </c>
      <c r="D23" s="22" t="s">
        <v>86</v>
      </c>
      <c r="E23" s="16">
        <f>$C$10*E10</f>
        <v>0</v>
      </c>
      <c r="F23" s="16">
        <f t="shared" ref="F23:O23" si="4">$C$10*F10</f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6">
        <f>$C$10*P10</f>
        <v>0</v>
      </c>
      <c r="Q23" s="46">
        <f t="shared" si="2"/>
        <v>0</v>
      </c>
    </row>
    <row r="24" spans="1:17" ht="15.75" x14ac:dyDescent="0.25">
      <c r="A24" s="11">
        <v>3</v>
      </c>
      <c r="B24" s="20">
        <f t="shared" ref="B24:B33" si="5">B11</f>
        <v>0</v>
      </c>
      <c r="C24" s="21">
        <f t="shared" si="3"/>
        <v>0</v>
      </c>
      <c r="D24" s="22" t="s">
        <v>86</v>
      </c>
      <c r="E24" s="16">
        <f>$C$11*E11</f>
        <v>0</v>
      </c>
      <c r="F24" s="16">
        <f t="shared" ref="F24:P24" si="6">$C$11*F11</f>
        <v>0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0</v>
      </c>
      <c r="L24" s="16">
        <f t="shared" si="6"/>
        <v>0</v>
      </c>
      <c r="M24" s="16">
        <f t="shared" si="6"/>
        <v>0</v>
      </c>
      <c r="N24" s="16">
        <f t="shared" si="6"/>
        <v>0</v>
      </c>
      <c r="O24" s="16">
        <f t="shared" si="6"/>
        <v>0</v>
      </c>
      <c r="P24" s="16">
        <f t="shared" si="6"/>
        <v>0</v>
      </c>
      <c r="Q24" s="46">
        <f t="shared" si="2"/>
        <v>0</v>
      </c>
    </row>
    <row r="25" spans="1:17" ht="15.75" x14ac:dyDescent="0.25">
      <c r="A25" s="11">
        <v>4</v>
      </c>
      <c r="B25" s="20">
        <f t="shared" si="5"/>
        <v>0</v>
      </c>
      <c r="C25" s="21">
        <f t="shared" si="3"/>
        <v>0</v>
      </c>
      <c r="D25" s="22" t="s">
        <v>86</v>
      </c>
      <c r="E25" s="16">
        <f>$C$12*E12</f>
        <v>0</v>
      </c>
      <c r="F25" s="16">
        <f t="shared" ref="F25:P25" si="7">$C$12*F12</f>
        <v>0</v>
      </c>
      <c r="G25" s="16">
        <f t="shared" si="7"/>
        <v>0</v>
      </c>
      <c r="H25" s="16">
        <f t="shared" si="7"/>
        <v>0</v>
      </c>
      <c r="I25" s="16">
        <f t="shared" si="7"/>
        <v>0</v>
      </c>
      <c r="J25" s="16">
        <f t="shared" si="7"/>
        <v>0</v>
      </c>
      <c r="K25" s="16">
        <f t="shared" si="7"/>
        <v>0</v>
      </c>
      <c r="L25" s="16">
        <f t="shared" si="7"/>
        <v>0</v>
      </c>
      <c r="M25" s="16">
        <f t="shared" si="7"/>
        <v>0</v>
      </c>
      <c r="N25" s="16">
        <f t="shared" si="7"/>
        <v>0</v>
      </c>
      <c r="O25" s="16">
        <f t="shared" si="7"/>
        <v>0</v>
      </c>
      <c r="P25" s="16">
        <f t="shared" si="7"/>
        <v>0</v>
      </c>
      <c r="Q25" s="46">
        <f t="shared" si="2"/>
        <v>0</v>
      </c>
    </row>
    <row r="26" spans="1:17" ht="15.75" x14ac:dyDescent="0.25">
      <c r="A26" s="11">
        <v>5</v>
      </c>
      <c r="B26" s="20">
        <f t="shared" si="5"/>
        <v>0</v>
      </c>
      <c r="C26" s="21">
        <f t="shared" si="3"/>
        <v>0</v>
      </c>
      <c r="D26" s="22" t="s">
        <v>86</v>
      </c>
      <c r="E26" s="16">
        <f>$C$13*E13</f>
        <v>0</v>
      </c>
      <c r="F26" s="16">
        <f t="shared" ref="F26:O26" si="8">$C$13*F13</f>
        <v>0</v>
      </c>
      <c r="G26" s="16">
        <f t="shared" si="8"/>
        <v>0</v>
      </c>
      <c r="H26" s="16">
        <f t="shared" si="8"/>
        <v>0</v>
      </c>
      <c r="I26" s="16">
        <f t="shared" si="8"/>
        <v>0</v>
      </c>
      <c r="J26" s="16">
        <f t="shared" si="8"/>
        <v>0</v>
      </c>
      <c r="K26" s="16">
        <f t="shared" si="8"/>
        <v>0</v>
      </c>
      <c r="L26" s="16">
        <f t="shared" si="8"/>
        <v>0</v>
      </c>
      <c r="M26" s="16">
        <f t="shared" si="8"/>
        <v>0</v>
      </c>
      <c r="N26" s="16">
        <f t="shared" si="8"/>
        <v>0</v>
      </c>
      <c r="O26" s="16">
        <f t="shared" si="8"/>
        <v>0</v>
      </c>
      <c r="P26" s="16">
        <f>$C$13*P13</f>
        <v>0</v>
      </c>
      <c r="Q26" s="46">
        <f t="shared" si="2"/>
        <v>0</v>
      </c>
    </row>
    <row r="27" spans="1:17" ht="15.75" x14ac:dyDescent="0.25">
      <c r="A27" s="11">
        <v>6</v>
      </c>
      <c r="B27" s="20">
        <f t="shared" si="5"/>
        <v>0</v>
      </c>
      <c r="C27" s="21">
        <f t="shared" si="3"/>
        <v>0</v>
      </c>
      <c r="D27" s="22" t="s">
        <v>86</v>
      </c>
      <c r="E27" s="16">
        <f>$C$14*E14</f>
        <v>0</v>
      </c>
      <c r="F27" s="16">
        <f t="shared" ref="F27:P27" si="9">$C$14*F14</f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  <c r="P27" s="16">
        <f t="shared" si="9"/>
        <v>0</v>
      </c>
      <c r="Q27" s="46">
        <f t="shared" si="2"/>
        <v>0</v>
      </c>
    </row>
    <row r="28" spans="1:17" ht="15.75" x14ac:dyDescent="0.25">
      <c r="A28" s="11">
        <v>7</v>
      </c>
      <c r="B28" s="20">
        <f t="shared" si="5"/>
        <v>0</v>
      </c>
      <c r="C28" s="21">
        <f t="shared" si="3"/>
        <v>0</v>
      </c>
      <c r="D28" s="22" t="s">
        <v>86</v>
      </c>
      <c r="E28" s="16">
        <f>$C$15*E15</f>
        <v>0</v>
      </c>
      <c r="F28" s="16">
        <f t="shared" ref="F28:O28" si="10">$C$15*F15</f>
        <v>0</v>
      </c>
      <c r="G28" s="16">
        <f t="shared" si="10"/>
        <v>0</v>
      </c>
      <c r="H28" s="16">
        <f t="shared" si="10"/>
        <v>0</v>
      </c>
      <c r="I28" s="16">
        <f t="shared" si="10"/>
        <v>0</v>
      </c>
      <c r="J28" s="16">
        <f t="shared" si="10"/>
        <v>0</v>
      </c>
      <c r="K28" s="16">
        <f t="shared" si="10"/>
        <v>0</v>
      </c>
      <c r="L28" s="16">
        <f t="shared" si="10"/>
        <v>0</v>
      </c>
      <c r="M28" s="16">
        <f t="shared" si="10"/>
        <v>0</v>
      </c>
      <c r="N28" s="16">
        <f t="shared" si="10"/>
        <v>0</v>
      </c>
      <c r="O28" s="16">
        <f t="shared" si="10"/>
        <v>0</v>
      </c>
      <c r="P28" s="16">
        <f>$C$15*P15</f>
        <v>0</v>
      </c>
      <c r="Q28" s="46">
        <f t="shared" si="2"/>
        <v>0</v>
      </c>
    </row>
    <row r="29" spans="1:17" ht="15.75" x14ac:dyDescent="0.25">
      <c r="A29" s="11">
        <v>8</v>
      </c>
      <c r="B29" s="20">
        <f t="shared" si="5"/>
        <v>0</v>
      </c>
      <c r="C29" s="21">
        <f t="shared" si="3"/>
        <v>0</v>
      </c>
      <c r="D29" s="22" t="s">
        <v>86</v>
      </c>
      <c r="E29" s="16">
        <f>$C$16*E16</f>
        <v>0</v>
      </c>
      <c r="F29" s="16">
        <f t="shared" ref="F29:P29" si="11">$C$16*F16</f>
        <v>0</v>
      </c>
      <c r="G29" s="16">
        <f t="shared" si="11"/>
        <v>0</v>
      </c>
      <c r="H29" s="16">
        <f t="shared" si="11"/>
        <v>0</v>
      </c>
      <c r="I29" s="16">
        <f t="shared" si="11"/>
        <v>0</v>
      </c>
      <c r="J29" s="16">
        <f t="shared" si="11"/>
        <v>0</v>
      </c>
      <c r="K29" s="16">
        <f t="shared" si="11"/>
        <v>0</v>
      </c>
      <c r="L29" s="16">
        <f t="shared" si="11"/>
        <v>0</v>
      </c>
      <c r="M29" s="16">
        <f t="shared" si="11"/>
        <v>0</v>
      </c>
      <c r="N29" s="16">
        <f t="shared" si="11"/>
        <v>0</v>
      </c>
      <c r="O29" s="16">
        <f t="shared" si="11"/>
        <v>0</v>
      </c>
      <c r="P29" s="16">
        <f t="shared" si="11"/>
        <v>0</v>
      </c>
      <c r="Q29" s="46">
        <f t="shared" si="2"/>
        <v>0</v>
      </c>
    </row>
    <row r="30" spans="1:17" ht="15.75" x14ac:dyDescent="0.25">
      <c r="A30" s="11">
        <v>9</v>
      </c>
      <c r="B30" s="20">
        <f t="shared" si="5"/>
        <v>0</v>
      </c>
      <c r="C30" s="21">
        <f t="shared" si="3"/>
        <v>0</v>
      </c>
      <c r="D30" s="22" t="s">
        <v>86</v>
      </c>
      <c r="E30" s="16">
        <f>$C$17*E17</f>
        <v>0</v>
      </c>
      <c r="F30" s="16">
        <f t="shared" ref="F30:P30" si="12">$C$17*F17</f>
        <v>0</v>
      </c>
      <c r="G30" s="16">
        <f t="shared" si="12"/>
        <v>0</v>
      </c>
      <c r="H30" s="16">
        <f t="shared" si="12"/>
        <v>0</v>
      </c>
      <c r="I30" s="16">
        <f t="shared" si="12"/>
        <v>0</v>
      </c>
      <c r="J30" s="16">
        <f t="shared" si="12"/>
        <v>0</v>
      </c>
      <c r="K30" s="16">
        <f t="shared" si="12"/>
        <v>0</v>
      </c>
      <c r="L30" s="16">
        <f t="shared" si="12"/>
        <v>0</v>
      </c>
      <c r="M30" s="16">
        <f t="shared" si="12"/>
        <v>0</v>
      </c>
      <c r="N30" s="16">
        <f t="shared" si="12"/>
        <v>0</v>
      </c>
      <c r="O30" s="16">
        <f t="shared" si="12"/>
        <v>0</v>
      </c>
      <c r="P30" s="16">
        <f t="shared" si="12"/>
        <v>0</v>
      </c>
      <c r="Q30" s="46">
        <f t="shared" si="2"/>
        <v>0</v>
      </c>
    </row>
    <row r="31" spans="1:17" ht="15.75" x14ac:dyDescent="0.25">
      <c r="A31" s="11">
        <v>10</v>
      </c>
      <c r="B31" s="20">
        <f t="shared" si="5"/>
        <v>0</v>
      </c>
      <c r="C31" s="21">
        <f t="shared" si="3"/>
        <v>0</v>
      </c>
      <c r="D31" s="22" t="s">
        <v>86</v>
      </c>
      <c r="E31" s="16">
        <f>$C$18*E18</f>
        <v>0</v>
      </c>
      <c r="F31" s="16">
        <f t="shared" ref="F31:P31" si="13">$C$18*F18</f>
        <v>0</v>
      </c>
      <c r="G31" s="16">
        <f t="shared" si="13"/>
        <v>0</v>
      </c>
      <c r="H31" s="16">
        <f t="shared" si="13"/>
        <v>0</v>
      </c>
      <c r="I31" s="16">
        <f t="shared" si="13"/>
        <v>0</v>
      </c>
      <c r="J31" s="16">
        <f t="shared" si="13"/>
        <v>0</v>
      </c>
      <c r="K31" s="16">
        <f t="shared" si="13"/>
        <v>0</v>
      </c>
      <c r="L31" s="16">
        <f t="shared" si="13"/>
        <v>0</v>
      </c>
      <c r="M31" s="16">
        <f t="shared" si="13"/>
        <v>0</v>
      </c>
      <c r="N31" s="16">
        <f t="shared" si="13"/>
        <v>0</v>
      </c>
      <c r="O31" s="16">
        <f t="shared" si="13"/>
        <v>0</v>
      </c>
      <c r="P31" s="16">
        <f t="shared" si="13"/>
        <v>0</v>
      </c>
      <c r="Q31" s="46">
        <f t="shared" si="2"/>
        <v>0</v>
      </c>
    </row>
    <row r="32" spans="1:17" ht="15.75" x14ac:dyDescent="0.25">
      <c r="A32" s="11">
        <v>11</v>
      </c>
      <c r="B32" s="20">
        <f t="shared" si="5"/>
        <v>0</v>
      </c>
      <c r="C32" s="21">
        <f t="shared" si="3"/>
        <v>0</v>
      </c>
      <c r="D32" s="22" t="s">
        <v>86</v>
      </c>
      <c r="E32" s="16">
        <f>$C$19*E19</f>
        <v>0</v>
      </c>
      <c r="F32" s="16">
        <f t="shared" ref="F32:P32" si="14">$C$19*F19</f>
        <v>0</v>
      </c>
      <c r="G32" s="16">
        <f t="shared" si="14"/>
        <v>0</v>
      </c>
      <c r="H32" s="16">
        <f t="shared" si="14"/>
        <v>0</v>
      </c>
      <c r="I32" s="16">
        <f t="shared" si="14"/>
        <v>0</v>
      </c>
      <c r="J32" s="16">
        <f t="shared" si="14"/>
        <v>0</v>
      </c>
      <c r="K32" s="16">
        <f t="shared" si="14"/>
        <v>0</v>
      </c>
      <c r="L32" s="16">
        <f t="shared" si="14"/>
        <v>0</v>
      </c>
      <c r="M32" s="16">
        <f t="shared" si="14"/>
        <v>0</v>
      </c>
      <c r="N32" s="16">
        <f t="shared" si="14"/>
        <v>0</v>
      </c>
      <c r="O32" s="16">
        <f t="shared" si="14"/>
        <v>0</v>
      </c>
      <c r="P32" s="16">
        <f t="shared" si="14"/>
        <v>0</v>
      </c>
      <c r="Q32" s="46">
        <f t="shared" si="2"/>
        <v>0</v>
      </c>
    </row>
    <row r="33" spans="1:17" ht="15.75" x14ac:dyDescent="0.25">
      <c r="A33" s="11">
        <v>12</v>
      </c>
      <c r="B33" s="20">
        <f t="shared" si="5"/>
        <v>0</v>
      </c>
      <c r="C33" s="21">
        <f t="shared" si="3"/>
        <v>0</v>
      </c>
      <c r="D33" s="22" t="s">
        <v>86</v>
      </c>
      <c r="E33" s="16">
        <f>$C$20*E20</f>
        <v>0</v>
      </c>
      <c r="F33" s="16">
        <f t="shared" ref="F33:P33" si="15">$C$20*F20</f>
        <v>0</v>
      </c>
      <c r="G33" s="16">
        <f t="shared" si="15"/>
        <v>0</v>
      </c>
      <c r="H33" s="16">
        <f t="shared" si="15"/>
        <v>0</v>
      </c>
      <c r="I33" s="16">
        <f t="shared" si="15"/>
        <v>0</v>
      </c>
      <c r="J33" s="16">
        <f t="shared" si="15"/>
        <v>0</v>
      </c>
      <c r="K33" s="16">
        <f t="shared" si="15"/>
        <v>0</v>
      </c>
      <c r="L33" s="16">
        <f t="shared" si="15"/>
        <v>0</v>
      </c>
      <c r="M33" s="16">
        <f t="shared" si="15"/>
        <v>0</v>
      </c>
      <c r="N33" s="16">
        <f t="shared" si="15"/>
        <v>0</v>
      </c>
      <c r="O33" s="16">
        <f t="shared" si="15"/>
        <v>0</v>
      </c>
      <c r="P33" s="16">
        <f t="shared" si="15"/>
        <v>0</v>
      </c>
      <c r="Q33" s="46">
        <f t="shared" si="2"/>
        <v>0</v>
      </c>
    </row>
    <row r="34" spans="1:17" ht="50.25" customHeight="1" x14ac:dyDescent="0.25">
      <c r="A34" s="81" t="s">
        <v>60</v>
      </c>
      <c r="B34" s="88"/>
      <c r="C34" s="23"/>
      <c r="D34" s="24" t="s">
        <v>86</v>
      </c>
      <c r="E34" s="32">
        <f>SUM(E22:E33)</f>
        <v>0</v>
      </c>
      <c r="F34" s="32">
        <f>SUM(F22:F33)</f>
        <v>0</v>
      </c>
      <c r="G34" s="32">
        <f t="shared" ref="G34:O34" si="16">SUM(G22:G33)</f>
        <v>0</v>
      </c>
      <c r="H34" s="32">
        <f t="shared" si="16"/>
        <v>0</v>
      </c>
      <c r="I34" s="32">
        <f t="shared" si="16"/>
        <v>0</v>
      </c>
      <c r="J34" s="32">
        <f t="shared" si="16"/>
        <v>0</v>
      </c>
      <c r="K34" s="32">
        <f t="shared" si="16"/>
        <v>0</v>
      </c>
      <c r="L34" s="32">
        <f t="shared" si="16"/>
        <v>0</v>
      </c>
      <c r="M34" s="32">
        <f t="shared" si="16"/>
        <v>0</v>
      </c>
      <c r="N34" s="32">
        <f t="shared" si="16"/>
        <v>0</v>
      </c>
      <c r="O34" s="32">
        <f t="shared" si="16"/>
        <v>0</v>
      </c>
      <c r="P34" s="32">
        <f>SUM(P22:P33)</f>
        <v>0</v>
      </c>
      <c r="Q34" s="25">
        <f t="shared" ref="Q34:Q40" si="17">SUM(E34:P34)</f>
        <v>0</v>
      </c>
    </row>
    <row r="35" spans="1:17" ht="17.25" customHeight="1" x14ac:dyDescent="0.25">
      <c r="A35" s="11">
        <v>13</v>
      </c>
      <c r="B35" s="20" t="s">
        <v>59</v>
      </c>
      <c r="C35" s="26"/>
      <c r="D35" s="22" t="s">
        <v>86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46">
        <f t="shared" si="17"/>
        <v>0</v>
      </c>
    </row>
    <row r="36" spans="1:17" ht="16.5" customHeight="1" x14ac:dyDescent="0.25">
      <c r="A36" s="11">
        <v>14</v>
      </c>
      <c r="B36" s="20" t="s">
        <v>50</v>
      </c>
      <c r="C36" s="26"/>
      <c r="D36" s="22" t="s">
        <v>86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46">
        <f t="shared" si="17"/>
        <v>0</v>
      </c>
    </row>
    <row r="37" spans="1:17" ht="17.25" customHeight="1" x14ac:dyDescent="0.25">
      <c r="A37" s="11">
        <v>15</v>
      </c>
      <c r="B37" s="20" t="s">
        <v>71</v>
      </c>
      <c r="C37" s="26"/>
      <c r="D37" s="22" t="s">
        <v>86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46">
        <f t="shared" si="17"/>
        <v>0</v>
      </c>
    </row>
    <row r="38" spans="1:17" ht="19.5" customHeight="1" x14ac:dyDescent="0.25">
      <c r="A38" s="11">
        <v>16</v>
      </c>
      <c r="B38" s="27" t="s">
        <v>20</v>
      </c>
      <c r="C38" s="26"/>
      <c r="D38" s="22" t="s">
        <v>86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46">
        <f t="shared" si="17"/>
        <v>0</v>
      </c>
    </row>
    <row r="39" spans="1:17" ht="20.25" customHeight="1" x14ac:dyDescent="0.25">
      <c r="A39" s="11">
        <v>17</v>
      </c>
      <c r="B39" s="27" t="s">
        <v>21</v>
      </c>
      <c r="C39" s="26"/>
      <c r="D39" s="22" t="s">
        <v>86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46">
        <f t="shared" si="17"/>
        <v>0</v>
      </c>
    </row>
    <row r="40" spans="1:17" ht="20.25" customHeight="1" x14ac:dyDescent="0.25">
      <c r="A40" s="11">
        <v>18</v>
      </c>
      <c r="B40" s="27" t="s">
        <v>22</v>
      </c>
      <c r="C40" s="26"/>
      <c r="D40" s="22" t="s">
        <v>86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46">
        <f t="shared" si="17"/>
        <v>0</v>
      </c>
    </row>
    <row r="41" spans="1:17" ht="15.75" x14ac:dyDescent="0.25">
      <c r="A41" s="83" t="s">
        <v>72</v>
      </c>
      <c r="B41" s="84"/>
      <c r="C41" s="28"/>
      <c r="D41" s="24" t="s">
        <v>86</v>
      </c>
      <c r="E41" s="60">
        <f t="shared" ref="E41:P41" si="18">SUM(E35:E40)+E34</f>
        <v>0</v>
      </c>
      <c r="F41" s="60">
        <f t="shared" si="18"/>
        <v>0</v>
      </c>
      <c r="G41" s="60">
        <f t="shared" si="18"/>
        <v>0</v>
      </c>
      <c r="H41" s="60">
        <f t="shared" si="18"/>
        <v>0</v>
      </c>
      <c r="I41" s="60">
        <f t="shared" si="18"/>
        <v>0</v>
      </c>
      <c r="J41" s="60">
        <f t="shared" si="18"/>
        <v>0</v>
      </c>
      <c r="K41" s="60">
        <f t="shared" si="18"/>
        <v>0</v>
      </c>
      <c r="L41" s="60">
        <f t="shared" si="18"/>
        <v>0</v>
      </c>
      <c r="M41" s="60">
        <f t="shared" si="18"/>
        <v>0</v>
      </c>
      <c r="N41" s="60">
        <f t="shared" si="18"/>
        <v>0</v>
      </c>
      <c r="O41" s="60">
        <f t="shared" si="18"/>
        <v>0</v>
      </c>
      <c r="P41" s="60">
        <f t="shared" si="18"/>
        <v>0</v>
      </c>
      <c r="Q41" s="61">
        <f>SUM(Q34:Q40)</f>
        <v>0</v>
      </c>
    </row>
    <row r="42" spans="1:17" ht="32.25" customHeight="1" x14ac:dyDescent="0.25">
      <c r="A42" s="11">
        <v>19</v>
      </c>
      <c r="B42" s="20" t="s">
        <v>62</v>
      </c>
      <c r="C42" s="26"/>
      <c r="D42" s="24" t="s">
        <v>86</v>
      </c>
      <c r="E42" s="62">
        <f t="shared" ref="E42:P42" si="19">SUM(E43:E44)</f>
        <v>0</v>
      </c>
      <c r="F42" s="62">
        <f t="shared" si="19"/>
        <v>0</v>
      </c>
      <c r="G42" s="62">
        <f t="shared" si="19"/>
        <v>0</v>
      </c>
      <c r="H42" s="62">
        <f t="shared" si="19"/>
        <v>0</v>
      </c>
      <c r="I42" s="62">
        <f t="shared" si="19"/>
        <v>0</v>
      </c>
      <c r="J42" s="62">
        <f t="shared" si="19"/>
        <v>0</v>
      </c>
      <c r="K42" s="62">
        <f t="shared" si="19"/>
        <v>0</v>
      </c>
      <c r="L42" s="62">
        <f t="shared" si="19"/>
        <v>0</v>
      </c>
      <c r="M42" s="62">
        <f t="shared" si="19"/>
        <v>0</v>
      </c>
      <c r="N42" s="62">
        <f t="shared" si="19"/>
        <v>0</v>
      </c>
      <c r="O42" s="62">
        <f t="shared" si="19"/>
        <v>0</v>
      </c>
      <c r="P42" s="62">
        <f t="shared" si="19"/>
        <v>0</v>
      </c>
      <c r="Q42" s="63">
        <f>SUM(E42:P42)</f>
        <v>0</v>
      </c>
    </row>
    <row r="43" spans="1:17" ht="63" customHeight="1" x14ac:dyDescent="0.25">
      <c r="A43" s="11">
        <v>20</v>
      </c>
      <c r="B43" s="20" t="s">
        <v>51</v>
      </c>
      <c r="C43" s="26"/>
      <c r="D43" s="22" t="s">
        <v>86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46">
        <f>SUM(E43:P43)</f>
        <v>0</v>
      </c>
    </row>
    <row r="44" spans="1:17" ht="17.25" customHeight="1" x14ac:dyDescent="0.25">
      <c r="A44" s="11">
        <v>21</v>
      </c>
      <c r="B44" s="20" t="s">
        <v>23</v>
      </c>
      <c r="C44" s="26"/>
      <c r="D44" s="22" t="s">
        <v>86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46">
        <f>SUM(E44:P44)</f>
        <v>0</v>
      </c>
    </row>
    <row r="45" spans="1:17" ht="34.5" customHeight="1" x14ac:dyDescent="0.25">
      <c r="A45" s="11">
        <v>22</v>
      </c>
      <c r="B45" s="20" t="s">
        <v>69</v>
      </c>
      <c r="C45" s="26"/>
      <c r="D45" s="22" t="s">
        <v>86</v>
      </c>
      <c r="E45" s="62">
        <f>SUM(E46:E48)</f>
        <v>0</v>
      </c>
      <c r="F45" s="62">
        <f t="shared" ref="F45:P45" si="20">SUM(F46:F48)</f>
        <v>0</v>
      </c>
      <c r="G45" s="62">
        <f t="shared" si="20"/>
        <v>0</v>
      </c>
      <c r="H45" s="62">
        <f t="shared" si="20"/>
        <v>0</v>
      </c>
      <c r="I45" s="62">
        <f t="shared" si="20"/>
        <v>0</v>
      </c>
      <c r="J45" s="45">
        <f t="shared" si="20"/>
        <v>0</v>
      </c>
      <c r="K45" s="45">
        <f t="shared" si="20"/>
        <v>0</v>
      </c>
      <c r="L45" s="45">
        <f t="shared" si="20"/>
        <v>0</v>
      </c>
      <c r="M45" s="45">
        <f t="shared" si="20"/>
        <v>0</v>
      </c>
      <c r="N45" s="45">
        <f t="shared" si="20"/>
        <v>0</v>
      </c>
      <c r="O45" s="45">
        <f t="shared" si="20"/>
        <v>0</v>
      </c>
      <c r="P45" s="45">
        <f t="shared" si="20"/>
        <v>0</v>
      </c>
      <c r="Q45" s="46">
        <f>SUM(E45:P45)</f>
        <v>0</v>
      </c>
    </row>
    <row r="46" spans="1:17" ht="30.75" customHeight="1" x14ac:dyDescent="0.25">
      <c r="A46" s="11">
        <v>23</v>
      </c>
      <c r="B46" s="20" t="s">
        <v>73</v>
      </c>
      <c r="C46" s="26"/>
      <c r="D46" s="22" t="s">
        <v>86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46">
        <f>SUM(E46:P46)</f>
        <v>0</v>
      </c>
    </row>
    <row r="47" spans="1:17" ht="22.5" customHeight="1" x14ac:dyDescent="0.25">
      <c r="A47" s="11">
        <v>24</v>
      </c>
      <c r="B47" s="20" t="s">
        <v>74</v>
      </c>
      <c r="C47" s="26"/>
      <c r="D47" s="22" t="s">
        <v>86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46">
        <f t="shared" ref="Q47:Q53" si="21">SUM(E47:P47)</f>
        <v>0</v>
      </c>
    </row>
    <row r="48" spans="1:17" ht="20.25" customHeight="1" x14ac:dyDescent="0.25">
      <c r="A48" s="55">
        <v>25</v>
      </c>
      <c r="B48" s="56" t="s">
        <v>64</v>
      </c>
      <c r="C48" s="57"/>
      <c r="D48" s="22" t="s">
        <v>86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>
        <f t="shared" si="21"/>
        <v>0</v>
      </c>
    </row>
    <row r="49" spans="1:17" ht="35.25" customHeight="1" x14ac:dyDescent="0.25">
      <c r="A49" s="51">
        <v>26</v>
      </c>
      <c r="B49" s="52" t="s">
        <v>70</v>
      </c>
      <c r="C49" s="53"/>
      <c r="D49" s="22" t="s">
        <v>86</v>
      </c>
      <c r="E49" s="64">
        <f>SUM(E50:E52)</f>
        <v>0</v>
      </c>
      <c r="F49" s="64">
        <f t="shared" ref="F49:P49" si="22">SUM(F50:F52)</f>
        <v>0</v>
      </c>
      <c r="G49" s="64">
        <f t="shared" si="22"/>
        <v>0</v>
      </c>
      <c r="H49" s="64">
        <f t="shared" si="22"/>
        <v>0</v>
      </c>
      <c r="I49" s="64">
        <f t="shared" si="22"/>
        <v>0</v>
      </c>
      <c r="J49" s="64">
        <f t="shared" si="22"/>
        <v>0</v>
      </c>
      <c r="K49" s="64">
        <f t="shared" si="22"/>
        <v>0</v>
      </c>
      <c r="L49" s="64">
        <f t="shared" si="22"/>
        <v>0</v>
      </c>
      <c r="M49" s="64">
        <f t="shared" si="22"/>
        <v>0</v>
      </c>
      <c r="N49" s="64">
        <f t="shared" si="22"/>
        <v>0</v>
      </c>
      <c r="O49" s="64">
        <f t="shared" si="22"/>
        <v>0</v>
      </c>
      <c r="P49" s="64">
        <f t="shared" si="22"/>
        <v>0</v>
      </c>
      <c r="Q49" s="54">
        <f t="shared" si="21"/>
        <v>0</v>
      </c>
    </row>
    <row r="50" spans="1:17" ht="34.5" customHeight="1" x14ac:dyDescent="0.25">
      <c r="A50" s="11">
        <v>27</v>
      </c>
      <c r="B50" s="20" t="s">
        <v>73</v>
      </c>
      <c r="C50" s="26"/>
      <c r="D50" s="22" t="s">
        <v>86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6">
        <f t="shared" si="21"/>
        <v>0</v>
      </c>
    </row>
    <row r="51" spans="1:17" ht="21.75" customHeight="1" x14ac:dyDescent="0.25">
      <c r="A51" s="11">
        <v>28</v>
      </c>
      <c r="B51" s="20" t="s">
        <v>74</v>
      </c>
      <c r="C51" s="26"/>
      <c r="D51" s="22" t="s">
        <v>86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46">
        <f t="shared" si="21"/>
        <v>0</v>
      </c>
    </row>
    <row r="52" spans="1:17" ht="20.25" customHeight="1" x14ac:dyDescent="0.25">
      <c r="A52" s="11">
        <v>29</v>
      </c>
      <c r="B52" s="20" t="s">
        <v>64</v>
      </c>
      <c r="C52" s="26"/>
      <c r="D52" s="22" t="s">
        <v>86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46">
        <f t="shared" si="21"/>
        <v>0</v>
      </c>
    </row>
    <row r="53" spans="1:17" ht="15.75" customHeight="1" x14ac:dyDescent="0.25">
      <c r="A53" s="11">
        <v>30</v>
      </c>
      <c r="B53" s="20" t="s">
        <v>66</v>
      </c>
      <c r="C53" s="26"/>
      <c r="D53" s="22" t="s">
        <v>86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46">
        <f t="shared" si="21"/>
        <v>0</v>
      </c>
    </row>
    <row r="54" spans="1:17" ht="32.25" customHeight="1" x14ac:dyDescent="0.25">
      <c r="A54" s="11">
        <v>31</v>
      </c>
      <c r="B54" s="20" t="s">
        <v>67</v>
      </c>
      <c r="C54" s="26"/>
      <c r="D54" s="24" t="s">
        <v>86</v>
      </c>
      <c r="E54" s="62">
        <f>SUM(E55:E57)</f>
        <v>0</v>
      </c>
      <c r="F54" s="62">
        <f t="shared" ref="F54:P54" si="23">SUM(F55:F57)</f>
        <v>0</v>
      </c>
      <c r="G54" s="62">
        <f t="shared" si="23"/>
        <v>0</v>
      </c>
      <c r="H54" s="62">
        <f t="shared" si="23"/>
        <v>0</v>
      </c>
      <c r="I54" s="62">
        <f t="shared" si="23"/>
        <v>0</v>
      </c>
      <c r="J54" s="62">
        <f t="shared" si="23"/>
        <v>0</v>
      </c>
      <c r="K54" s="62">
        <f t="shared" si="23"/>
        <v>0</v>
      </c>
      <c r="L54" s="62">
        <f t="shared" si="23"/>
        <v>0</v>
      </c>
      <c r="M54" s="62">
        <f t="shared" si="23"/>
        <v>0</v>
      </c>
      <c r="N54" s="62">
        <f t="shared" si="23"/>
        <v>0</v>
      </c>
      <c r="O54" s="62">
        <f t="shared" si="23"/>
        <v>0</v>
      </c>
      <c r="P54" s="62">
        <f t="shared" si="23"/>
        <v>0</v>
      </c>
      <c r="Q54" s="63">
        <f>SUM(E54:P54)</f>
        <v>0</v>
      </c>
    </row>
    <row r="55" spans="1:17" ht="33.75" customHeight="1" x14ac:dyDescent="0.25">
      <c r="A55" s="11">
        <v>32</v>
      </c>
      <c r="B55" s="27" t="s">
        <v>24</v>
      </c>
      <c r="C55" s="26"/>
      <c r="D55" s="22" t="s">
        <v>86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46">
        <f>SUM(E55:P55)</f>
        <v>0</v>
      </c>
    </row>
    <row r="56" spans="1:17" ht="31.5" customHeight="1" x14ac:dyDescent="0.25">
      <c r="A56" s="11">
        <v>33</v>
      </c>
      <c r="B56" s="27" t="s">
        <v>25</v>
      </c>
      <c r="C56" s="26"/>
      <c r="D56" s="22" t="s">
        <v>86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46">
        <f>SUM(E56:P56)</f>
        <v>0</v>
      </c>
    </row>
    <row r="57" spans="1:17" ht="21.75" customHeight="1" x14ac:dyDescent="0.25">
      <c r="A57" s="11">
        <v>34</v>
      </c>
      <c r="B57" s="27" t="s">
        <v>26</v>
      </c>
      <c r="C57" s="26"/>
      <c r="D57" s="22" t="s">
        <v>86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46">
        <f>SUM(E57:P57)</f>
        <v>0</v>
      </c>
    </row>
    <row r="58" spans="1:17" ht="21" customHeight="1" x14ac:dyDescent="0.25">
      <c r="A58" s="81" t="s">
        <v>68</v>
      </c>
      <c r="B58" s="82"/>
      <c r="C58" s="24"/>
      <c r="D58" s="24" t="s">
        <v>86</v>
      </c>
      <c r="E58" s="31">
        <f>E42+E45+E49+E53+E54</f>
        <v>0</v>
      </c>
      <c r="F58" s="31">
        <f t="shared" ref="F58:P58" si="24">F42+F45+F49+F53+F54</f>
        <v>0</v>
      </c>
      <c r="G58" s="31">
        <f t="shared" si="24"/>
        <v>0</v>
      </c>
      <c r="H58" s="31">
        <f t="shared" si="24"/>
        <v>0</v>
      </c>
      <c r="I58" s="31">
        <f t="shared" si="24"/>
        <v>0</v>
      </c>
      <c r="J58" s="31">
        <f t="shared" si="24"/>
        <v>0</v>
      </c>
      <c r="K58" s="31">
        <f t="shared" si="24"/>
        <v>0</v>
      </c>
      <c r="L58" s="31">
        <f t="shared" si="24"/>
        <v>0</v>
      </c>
      <c r="M58" s="31">
        <f t="shared" si="24"/>
        <v>0</v>
      </c>
      <c r="N58" s="31">
        <f t="shared" si="24"/>
        <v>0</v>
      </c>
      <c r="O58" s="31">
        <f t="shared" si="24"/>
        <v>0</v>
      </c>
      <c r="P58" s="31">
        <f t="shared" si="24"/>
        <v>0</v>
      </c>
      <c r="Q58" s="47">
        <f>SUM(E58:P58)</f>
        <v>0</v>
      </c>
    </row>
    <row r="59" spans="1:17" ht="22.5" customHeight="1" x14ac:dyDescent="0.25">
      <c r="A59" s="81" t="s">
        <v>27</v>
      </c>
      <c r="B59" s="82"/>
      <c r="C59" s="24"/>
      <c r="D59" s="24" t="s">
        <v>86</v>
      </c>
      <c r="E59" s="31">
        <f t="shared" ref="E59:Q59" si="25">E41-E58</f>
        <v>0</v>
      </c>
      <c r="F59" s="31">
        <f t="shared" si="25"/>
        <v>0</v>
      </c>
      <c r="G59" s="31">
        <f t="shared" si="25"/>
        <v>0</v>
      </c>
      <c r="H59" s="31">
        <f t="shared" si="25"/>
        <v>0</v>
      </c>
      <c r="I59" s="31">
        <f t="shared" si="25"/>
        <v>0</v>
      </c>
      <c r="J59" s="31">
        <f t="shared" si="25"/>
        <v>0</v>
      </c>
      <c r="K59" s="31">
        <f t="shared" si="25"/>
        <v>0</v>
      </c>
      <c r="L59" s="31">
        <f t="shared" si="25"/>
        <v>0</v>
      </c>
      <c r="M59" s="31">
        <f t="shared" si="25"/>
        <v>0</v>
      </c>
      <c r="N59" s="31">
        <f t="shared" si="25"/>
        <v>0</v>
      </c>
      <c r="O59" s="31">
        <f t="shared" si="25"/>
        <v>0</v>
      </c>
      <c r="P59" s="31">
        <f t="shared" si="25"/>
        <v>0</v>
      </c>
      <c r="Q59" s="47">
        <f t="shared" si="25"/>
        <v>0</v>
      </c>
    </row>
    <row r="60" spans="1:17" ht="35.25" customHeight="1" x14ac:dyDescent="0.25">
      <c r="A60" s="81" t="s">
        <v>28</v>
      </c>
      <c r="B60" s="82"/>
      <c r="C60" s="29">
        <f>'Incasari_platiAn 1 implementare'!Q61</f>
        <v>0</v>
      </c>
      <c r="D60" s="24" t="s">
        <v>86</v>
      </c>
      <c r="E60" s="31">
        <f>C60</f>
        <v>0</v>
      </c>
      <c r="F60" s="31">
        <f>E61</f>
        <v>0</v>
      </c>
      <c r="G60" s="31">
        <f t="shared" ref="G60:P60" si="26">F61</f>
        <v>0</v>
      </c>
      <c r="H60" s="31">
        <f t="shared" si="26"/>
        <v>0</v>
      </c>
      <c r="I60" s="31">
        <f t="shared" si="26"/>
        <v>0</v>
      </c>
      <c r="J60" s="31">
        <f t="shared" si="26"/>
        <v>0</v>
      </c>
      <c r="K60" s="31">
        <f t="shared" si="26"/>
        <v>0</v>
      </c>
      <c r="L60" s="31">
        <f t="shared" si="26"/>
        <v>0</v>
      </c>
      <c r="M60" s="31">
        <f t="shared" si="26"/>
        <v>0</v>
      </c>
      <c r="N60" s="31">
        <f t="shared" si="26"/>
        <v>0</v>
      </c>
      <c r="O60" s="31">
        <f t="shared" si="26"/>
        <v>0</v>
      </c>
      <c r="P60" s="31">
        <f t="shared" si="26"/>
        <v>0</v>
      </c>
      <c r="Q60" s="47">
        <f>C60</f>
        <v>0</v>
      </c>
    </row>
    <row r="61" spans="1:17" ht="36" customHeight="1" x14ac:dyDescent="0.25">
      <c r="A61" s="83" t="s">
        <v>29</v>
      </c>
      <c r="B61" s="84"/>
      <c r="C61" s="48"/>
      <c r="D61" s="24" t="s">
        <v>86</v>
      </c>
      <c r="E61" s="49">
        <f>E59+E60</f>
        <v>0</v>
      </c>
      <c r="F61" s="49">
        <f>F59+F60</f>
        <v>0</v>
      </c>
      <c r="G61" s="49">
        <f t="shared" ref="G61:P61" si="27">G59+G60</f>
        <v>0</v>
      </c>
      <c r="H61" s="49">
        <f t="shared" si="27"/>
        <v>0</v>
      </c>
      <c r="I61" s="49">
        <f t="shared" si="27"/>
        <v>0</v>
      </c>
      <c r="J61" s="49">
        <f t="shared" si="27"/>
        <v>0</v>
      </c>
      <c r="K61" s="49">
        <f t="shared" si="27"/>
        <v>0</v>
      </c>
      <c r="L61" s="49">
        <f t="shared" si="27"/>
        <v>0</v>
      </c>
      <c r="M61" s="49">
        <f t="shared" si="27"/>
        <v>0</v>
      </c>
      <c r="N61" s="49">
        <f t="shared" si="27"/>
        <v>0</v>
      </c>
      <c r="O61" s="49">
        <f t="shared" si="27"/>
        <v>0</v>
      </c>
      <c r="P61" s="49">
        <f t="shared" si="27"/>
        <v>0</v>
      </c>
      <c r="Q61" s="50">
        <f>Q59+Q60</f>
        <v>0</v>
      </c>
    </row>
  </sheetData>
  <sheetProtection password="D72B" sheet="1" formatCells="0" formatColumns="0" formatRows="0" insertColumns="0" insertRows="0" insertHyperlinks="0" deleteColumns="0" deleteRows="0" sort="0" autoFilter="0" pivotTables="0"/>
  <mergeCells count="15">
    <mergeCell ref="A5:Q5"/>
    <mergeCell ref="E6:P6"/>
    <mergeCell ref="Q6:Q7"/>
    <mergeCell ref="A1:O1"/>
    <mergeCell ref="P1:Q3"/>
    <mergeCell ref="A2:O3"/>
    <mergeCell ref="A4:Q4"/>
    <mergeCell ref="A60:B60"/>
    <mergeCell ref="A61:B61"/>
    <mergeCell ref="A8:Q8"/>
    <mergeCell ref="A21:Q21"/>
    <mergeCell ref="A34:B34"/>
    <mergeCell ref="A41:B41"/>
    <mergeCell ref="A58:B58"/>
    <mergeCell ref="A59:B59"/>
  </mergeCells>
  <phoneticPr fontId="28" type="noConversion"/>
  <dataValidations count="1">
    <dataValidation errorStyle="information" allowBlank="1" showInputMessage="1" showErrorMessage="1" sqref="E22:Q33 E35:Q41 E9:Q20"/>
  </dataValidations>
  <pageMargins left="0.70866141732283505" right="0.23622047244094499" top="0.74803149606299202" bottom="0.74803149606299202" header="0.31496062992126" footer="0.31496062992126"/>
  <pageSetup scale="38" orientation="landscape" r:id="rId1"/>
  <headerFooter>
    <oddFooter>&amp;L&amp;A&amp;C&amp;D&amp;R&amp;P/&amp;N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view="pageBreakPreview" zoomScale="60" zoomScaleNormal="70" workbookViewId="0">
      <selection activeCell="H43" sqref="H43:H44"/>
    </sheetView>
  </sheetViews>
  <sheetFormatPr defaultRowHeight="15" x14ac:dyDescent="0.25"/>
  <cols>
    <col min="2" max="2" width="30.28515625" customWidth="1"/>
    <col min="3" max="3" width="16.42578125" customWidth="1"/>
    <col min="4" max="4" width="6.42578125" customWidth="1"/>
    <col min="5" max="5" width="17.5703125" customWidth="1"/>
    <col min="6" max="6" width="17.42578125" customWidth="1"/>
    <col min="7" max="7" width="18.85546875" customWidth="1"/>
    <col min="8" max="8" width="18.28515625" customWidth="1"/>
    <col min="9" max="9" width="18.140625" customWidth="1"/>
    <col min="10" max="11" width="18" customWidth="1"/>
    <col min="12" max="12" width="17.42578125" customWidth="1"/>
    <col min="13" max="13" width="18.28515625" customWidth="1"/>
    <col min="14" max="14" width="18" customWidth="1"/>
    <col min="15" max="15" width="18.28515625" customWidth="1"/>
    <col min="16" max="16" width="18.140625" customWidth="1"/>
    <col min="17" max="17" width="22.7109375" customWidth="1"/>
  </cols>
  <sheetData>
    <row r="1" spans="1:17" ht="15.75" x14ac:dyDescent="0.25">
      <c r="A1" s="112" t="s">
        <v>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01" t="s">
        <v>81</v>
      </c>
      <c r="Q1" s="101"/>
    </row>
    <row r="2" spans="1:17" ht="15" customHeight="1" x14ac:dyDescent="0.25">
      <c r="A2" s="113" t="s">
        <v>88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01"/>
      <c r="Q2" s="101"/>
    </row>
    <row r="3" spans="1:17" ht="1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01"/>
      <c r="Q3" s="101"/>
    </row>
    <row r="4" spans="1:17" x14ac:dyDescent="0.25">
      <c r="A4" s="108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7" x14ac:dyDescent="0.25">
      <c r="A5" s="111" t="s">
        <v>89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 ht="15.75" x14ac:dyDescent="0.25">
      <c r="A6" s="4"/>
      <c r="B6" s="5"/>
      <c r="C6" s="6"/>
      <c r="D6" s="7"/>
      <c r="E6" s="92" t="s">
        <v>79</v>
      </c>
      <c r="F6" s="93"/>
      <c r="G6" s="93"/>
      <c r="H6" s="93"/>
      <c r="I6" s="94"/>
      <c r="J6" s="94"/>
      <c r="K6" s="94"/>
      <c r="L6" s="94"/>
      <c r="M6" s="94"/>
      <c r="N6" s="94"/>
      <c r="O6" s="94"/>
      <c r="P6" s="95"/>
      <c r="Q6" s="96" t="s">
        <v>83</v>
      </c>
    </row>
    <row r="7" spans="1:17" ht="15.75" x14ac:dyDescent="0.25">
      <c r="A7" s="8" t="s">
        <v>3</v>
      </c>
      <c r="B7" s="9" t="s">
        <v>4</v>
      </c>
      <c r="C7" s="10" t="s">
        <v>87</v>
      </c>
      <c r="D7" s="10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  <c r="Q7" s="97"/>
    </row>
    <row r="8" spans="1:17" ht="15.75" x14ac:dyDescent="0.25">
      <c r="A8" s="85" t="s">
        <v>18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7"/>
    </row>
    <row r="9" spans="1:17" ht="15.75" x14ac:dyDescent="0.25">
      <c r="A9" s="11">
        <v>1</v>
      </c>
      <c r="B9" s="12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6">
        <f>SUM(E9:P9)</f>
        <v>0</v>
      </c>
    </row>
    <row r="10" spans="1:17" ht="15.75" x14ac:dyDescent="0.25">
      <c r="A10" s="11">
        <v>2</v>
      </c>
      <c r="B10" s="12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6">
        <f t="shared" ref="Q10:Q20" si="0">SUM(E10:P10)</f>
        <v>0</v>
      </c>
    </row>
    <row r="11" spans="1:17" ht="15.75" x14ac:dyDescent="0.25">
      <c r="A11" s="11">
        <v>3</v>
      </c>
      <c r="B11" s="12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6">
        <f t="shared" si="0"/>
        <v>0</v>
      </c>
    </row>
    <row r="12" spans="1:17" ht="15.75" x14ac:dyDescent="0.25">
      <c r="A12" s="11">
        <v>4</v>
      </c>
      <c r="B12" s="12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6">
        <f t="shared" si="0"/>
        <v>0</v>
      </c>
    </row>
    <row r="13" spans="1:17" ht="15.75" x14ac:dyDescent="0.25">
      <c r="A13" s="11">
        <v>5</v>
      </c>
      <c r="B13" s="12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6">
        <f t="shared" si="0"/>
        <v>0</v>
      </c>
    </row>
    <row r="14" spans="1:17" ht="15.75" x14ac:dyDescent="0.25">
      <c r="A14" s="11">
        <v>6</v>
      </c>
      <c r="B14" s="12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6">
        <f t="shared" si="0"/>
        <v>0</v>
      </c>
    </row>
    <row r="15" spans="1:17" ht="15.75" x14ac:dyDescent="0.25">
      <c r="A15" s="11">
        <v>7</v>
      </c>
      <c r="B15" s="12"/>
      <c r="C15" s="18"/>
      <c r="D15" s="17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46">
        <f t="shared" si="0"/>
        <v>0</v>
      </c>
    </row>
    <row r="16" spans="1:17" ht="15.75" x14ac:dyDescent="0.25">
      <c r="A16" s="11">
        <v>8</v>
      </c>
      <c r="B16" s="12"/>
      <c r="C16" s="18"/>
      <c r="D16" s="17"/>
      <c r="E16" s="19"/>
      <c r="F16" s="19"/>
      <c r="G16" s="19"/>
      <c r="H16" s="19"/>
      <c r="I16" s="19"/>
      <c r="J16" s="19"/>
      <c r="K16" s="19"/>
      <c r="L16" s="19"/>
      <c r="M16" s="15"/>
      <c r="N16" s="15"/>
      <c r="O16" s="19"/>
      <c r="P16" s="19"/>
      <c r="Q16" s="46">
        <f t="shared" si="0"/>
        <v>0</v>
      </c>
    </row>
    <row r="17" spans="1:17" ht="15.75" x14ac:dyDescent="0.25">
      <c r="A17" s="11">
        <v>9</v>
      </c>
      <c r="B17" s="12"/>
      <c r="C17" s="18"/>
      <c r="D17" s="17"/>
      <c r="E17" s="19"/>
      <c r="F17" s="19"/>
      <c r="G17" s="19"/>
      <c r="H17" s="19"/>
      <c r="I17" s="19"/>
      <c r="J17" s="19"/>
      <c r="K17" s="19"/>
      <c r="L17" s="19"/>
      <c r="M17" s="15"/>
      <c r="N17" s="15"/>
      <c r="O17" s="19"/>
      <c r="P17" s="19"/>
      <c r="Q17" s="46">
        <f t="shared" si="0"/>
        <v>0</v>
      </c>
    </row>
    <row r="18" spans="1:17" ht="15.75" x14ac:dyDescent="0.25">
      <c r="A18" s="11">
        <v>10</v>
      </c>
      <c r="B18" s="12"/>
      <c r="C18" s="18"/>
      <c r="D18" s="17"/>
      <c r="E18" s="19"/>
      <c r="F18" s="19"/>
      <c r="G18" s="19"/>
      <c r="H18" s="19"/>
      <c r="I18" s="19"/>
      <c r="J18" s="19"/>
      <c r="K18" s="19"/>
      <c r="L18" s="19"/>
      <c r="M18" s="15"/>
      <c r="N18" s="15"/>
      <c r="O18" s="19"/>
      <c r="P18" s="19"/>
      <c r="Q18" s="46">
        <f t="shared" si="0"/>
        <v>0</v>
      </c>
    </row>
    <row r="19" spans="1:17" ht="15.75" x14ac:dyDescent="0.25">
      <c r="A19" s="11">
        <v>11</v>
      </c>
      <c r="B19" s="12"/>
      <c r="C19" s="18"/>
      <c r="D19" s="17"/>
      <c r="E19" s="19"/>
      <c r="F19" s="19"/>
      <c r="G19" s="19"/>
      <c r="H19" s="19"/>
      <c r="I19" s="19"/>
      <c r="J19" s="19"/>
      <c r="K19" s="19"/>
      <c r="L19" s="19"/>
      <c r="M19" s="15"/>
      <c r="N19" s="15"/>
      <c r="O19" s="19"/>
      <c r="P19" s="19"/>
      <c r="Q19" s="46">
        <f t="shared" si="0"/>
        <v>0</v>
      </c>
    </row>
    <row r="20" spans="1:17" ht="15.75" x14ac:dyDescent="0.25">
      <c r="A20" s="11">
        <v>12</v>
      </c>
      <c r="B20" s="12"/>
      <c r="C20" s="18"/>
      <c r="D20" s="17"/>
      <c r="E20" s="19"/>
      <c r="F20" s="19"/>
      <c r="G20" s="19"/>
      <c r="H20" s="19"/>
      <c r="I20" s="19"/>
      <c r="J20" s="19"/>
      <c r="K20" s="19"/>
      <c r="L20" s="19"/>
      <c r="M20" s="15"/>
      <c r="N20" s="15"/>
      <c r="O20" s="19"/>
      <c r="P20" s="19"/>
      <c r="Q20" s="46">
        <f t="shared" si="0"/>
        <v>0</v>
      </c>
    </row>
    <row r="21" spans="1:17" ht="15.75" x14ac:dyDescent="0.25">
      <c r="A21" s="85" t="s">
        <v>19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.75" x14ac:dyDescent="0.25">
      <c r="A22" s="11">
        <v>1</v>
      </c>
      <c r="B22" s="20">
        <f>B9</f>
        <v>0</v>
      </c>
      <c r="C22" s="21">
        <f>C9</f>
        <v>0</v>
      </c>
      <c r="D22" s="22" t="s">
        <v>86</v>
      </c>
      <c r="E22" s="16">
        <f>$C$9*E9</f>
        <v>0</v>
      </c>
      <c r="F22" s="16">
        <f t="shared" ref="F22:P22" si="1">$C$9*F9</f>
        <v>0</v>
      </c>
      <c r="G22" s="16">
        <f t="shared" si="1"/>
        <v>0</v>
      </c>
      <c r="H22" s="16">
        <f t="shared" si="1"/>
        <v>0</v>
      </c>
      <c r="I22" s="16">
        <f t="shared" si="1"/>
        <v>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16">
        <f t="shared" si="1"/>
        <v>0</v>
      </c>
      <c r="O22" s="16">
        <f t="shared" si="1"/>
        <v>0</v>
      </c>
      <c r="P22" s="16">
        <f t="shared" si="1"/>
        <v>0</v>
      </c>
      <c r="Q22" s="46">
        <f t="shared" ref="Q22:Q33" si="2">SUM(E22:P22)</f>
        <v>0</v>
      </c>
    </row>
    <row r="23" spans="1:17" ht="15.75" x14ac:dyDescent="0.25">
      <c r="A23" s="11">
        <v>2</v>
      </c>
      <c r="B23" s="20">
        <f>B10</f>
        <v>0</v>
      </c>
      <c r="C23" s="21">
        <f t="shared" ref="C23:C33" si="3">C10</f>
        <v>0</v>
      </c>
      <c r="D23" s="22" t="s">
        <v>86</v>
      </c>
      <c r="E23" s="16">
        <f>$C$10*E10</f>
        <v>0</v>
      </c>
      <c r="F23" s="16">
        <f t="shared" ref="F23:O23" si="4">$C$10*F10</f>
        <v>0</v>
      </c>
      <c r="G23" s="16">
        <f t="shared" si="4"/>
        <v>0</v>
      </c>
      <c r="H23" s="16">
        <f t="shared" si="4"/>
        <v>0</v>
      </c>
      <c r="I23" s="16">
        <f t="shared" si="4"/>
        <v>0</v>
      </c>
      <c r="J23" s="16">
        <f t="shared" si="4"/>
        <v>0</v>
      </c>
      <c r="K23" s="16">
        <f t="shared" si="4"/>
        <v>0</v>
      </c>
      <c r="L23" s="16">
        <f t="shared" si="4"/>
        <v>0</v>
      </c>
      <c r="M23" s="16">
        <f t="shared" si="4"/>
        <v>0</v>
      </c>
      <c r="N23" s="16">
        <f t="shared" si="4"/>
        <v>0</v>
      </c>
      <c r="O23" s="16">
        <f t="shared" si="4"/>
        <v>0</v>
      </c>
      <c r="P23" s="16">
        <f>$C$10*P10</f>
        <v>0</v>
      </c>
      <c r="Q23" s="46">
        <f t="shared" si="2"/>
        <v>0</v>
      </c>
    </row>
    <row r="24" spans="1:17" ht="15.75" x14ac:dyDescent="0.25">
      <c r="A24" s="11">
        <v>3</v>
      </c>
      <c r="B24" s="20">
        <f t="shared" ref="B24:B33" si="5">B11</f>
        <v>0</v>
      </c>
      <c r="C24" s="21">
        <f t="shared" si="3"/>
        <v>0</v>
      </c>
      <c r="D24" s="22" t="s">
        <v>86</v>
      </c>
      <c r="E24" s="16">
        <f>$C$11*E11</f>
        <v>0</v>
      </c>
      <c r="F24" s="16">
        <f t="shared" ref="F24:P24" si="6">$C$11*F11</f>
        <v>0</v>
      </c>
      <c r="G24" s="16">
        <f t="shared" si="6"/>
        <v>0</v>
      </c>
      <c r="H24" s="16">
        <f t="shared" si="6"/>
        <v>0</v>
      </c>
      <c r="I24" s="16">
        <f t="shared" si="6"/>
        <v>0</v>
      </c>
      <c r="J24" s="16">
        <f t="shared" si="6"/>
        <v>0</v>
      </c>
      <c r="K24" s="16">
        <f t="shared" si="6"/>
        <v>0</v>
      </c>
      <c r="L24" s="16">
        <f t="shared" si="6"/>
        <v>0</v>
      </c>
      <c r="M24" s="16">
        <f t="shared" si="6"/>
        <v>0</v>
      </c>
      <c r="N24" s="16">
        <f t="shared" si="6"/>
        <v>0</v>
      </c>
      <c r="O24" s="16">
        <f t="shared" si="6"/>
        <v>0</v>
      </c>
      <c r="P24" s="16">
        <f t="shared" si="6"/>
        <v>0</v>
      </c>
      <c r="Q24" s="46">
        <f t="shared" si="2"/>
        <v>0</v>
      </c>
    </row>
    <row r="25" spans="1:17" ht="15.75" x14ac:dyDescent="0.25">
      <c r="A25" s="11">
        <v>4</v>
      </c>
      <c r="B25" s="20">
        <f t="shared" si="5"/>
        <v>0</v>
      </c>
      <c r="C25" s="21">
        <f t="shared" si="3"/>
        <v>0</v>
      </c>
      <c r="D25" s="22" t="s">
        <v>86</v>
      </c>
      <c r="E25" s="16">
        <f>$C$12*E12</f>
        <v>0</v>
      </c>
      <c r="F25" s="16">
        <f t="shared" ref="F25:P25" si="7">$C$12*F12</f>
        <v>0</v>
      </c>
      <c r="G25" s="16">
        <f t="shared" si="7"/>
        <v>0</v>
      </c>
      <c r="H25" s="16">
        <f t="shared" si="7"/>
        <v>0</v>
      </c>
      <c r="I25" s="16">
        <f t="shared" si="7"/>
        <v>0</v>
      </c>
      <c r="J25" s="16">
        <f t="shared" si="7"/>
        <v>0</v>
      </c>
      <c r="K25" s="16">
        <f t="shared" si="7"/>
        <v>0</v>
      </c>
      <c r="L25" s="16">
        <f t="shared" si="7"/>
        <v>0</v>
      </c>
      <c r="M25" s="16">
        <f t="shared" si="7"/>
        <v>0</v>
      </c>
      <c r="N25" s="16">
        <f t="shared" si="7"/>
        <v>0</v>
      </c>
      <c r="O25" s="16">
        <f t="shared" si="7"/>
        <v>0</v>
      </c>
      <c r="P25" s="16">
        <f t="shared" si="7"/>
        <v>0</v>
      </c>
      <c r="Q25" s="46">
        <f t="shared" si="2"/>
        <v>0</v>
      </c>
    </row>
    <row r="26" spans="1:17" ht="15.75" x14ac:dyDescent="0.25">
      <c r="A26" s="11">
        <v>5</v>
      </c>
      <c r="B26" s="20">
        <f t="shared" si="5"/>
        <v>0</v>
      </c>
      <c r="C26" s="21">
        <f t="shared" si="3"/>
        <v>0</v>
      </c>
      <c r="D26" s="22" t="s">
        <v>86</v>
      </c>
      <c r="E26" s="16">
        <f>$C$13*E13</f>
        <v>0</v>
      </c>
      <c r="F26" s="16">
        <f t="shared" ref="F26:O26" si="8">$C$13*F13</f>
        <v>0</v>
      </c>
      <c r="G26" s="16">
        <f t="shared" si="8"/>
        <v>0</v>
      </c>
      <c r="H26" s="16">
        <f t="shared" si="8"/>
        <v>0</v>
      </c>
      <c r="I26" s="16">
        <f t="shared" si="8"/>
        <v>0</v>
      </c>
      <c r="J26" s="16">
        <f t="shared" si="8"/>
        <v>0</v>
      </c>
      <c r="K26" s="16">
        <f t="shared" si="8"/>
        <v>0</v>
      </c>
      <c r="L26" s="16">
        <f t="shared" si="8"/>
        <v>0</v>
      </c>
      <c r="M26" s="16">
        <f t="shared" si="8"/>
        <v>0</v>
      </c>
      <c r="N26" s="16">
        <f t="shared" si="8"/>
        <v>0</v>
      </c>
      <c r="O26" s="16">
        <f t="shared" si="8"/>
        <v>0</v>
      </c>
      <c r="P26" s="16">
        <f>$C$13*P13</f>
        <v>0</v>
      </c>
      <c r="Q26" s="46">
        <f t="shared" si="2"/>
        <v>0</v>
      </c>
    </row>
    <row r="27" spans="1:17" ht="15.75" x14ac:dyDescent="0.25">
      <c r="A27" s="11">
        <v>6</v>
      </c>
      <c r="B27" s="20">
        <f t="shared" si="5"/>
        <v>0</v>
      </c>
      <c r="C27" s="21">
        <f t="shared" si="3"/>
        <v>0</v>
      </c>
      <c r="D27" s="22" t="s">
        <v>86</v>
      </c>
      <c r="E27" s="16">
        <f>$C$14*E14</f>
        <v>0</v>
      </c>
      <c r="F27" s="16">
        <f t="shared" ref="F27:P27" si="9">$C$14*F14</f>
        <v>0</v>
      </c>
      <c r="G27" s="16">
        <f t="shared" si="9"/>
        <v>0</v>
      </c>
      <c r="H27" s="16">
        <f t="shared" si="9"/>
        <v>0</v>
      </c>
      <c r="I27" s="16">
        <f t="shared" si="9"/>
        <v>0</v>
      </c>
      <c r="J27" s="16">
        <f t="shared" si="9"/>
        <v>0</v>
      </c>
      <c r="K27" s="16">
        <f t="shared" si="9"/>
        <v>0</v>
      </c>
      <c r="L27" s="16">
        <f t="shared" si="9"/>
        <v>0</v>
      </c>
      <c r="M27" s="16">
        <f t="shared" si="9"/>
        <v>0</v>
      </c>
      <c r="N27" s="16">
        <f t="shared" si="9"/>
        <v>0</v>
      </c>
      <c r="O27" s="16">
        <f t="shared" si="9"/>
        <v>0</v>
      </c>
      <c r="P27" s="16">
        <f t="shared" si="9"/>
        <v>0</v>
      </c>
      <c r="Q27" s="46">
        <f t="shared" si="2"/>
        <v>0</v>
      </c>
    </row>
    <row r="28" spans="1:17" ht="15.75" x14ac:dyDescent="0.25">
      <c r="A28" s="11">
        <v>7</v>
      </c>
      <c r="B28" s="20">
        <f t="shared" si="5"/>
        <v>0</v>
      </c>
      <c r="C28" s="21">
        <f t="shared" si="3"/>
        <v>0</v>
      </c>
      <c r="D28" s="22" t="s">
        <v>86</v>
      </c>
      <c r="E28" s="16">
        <f>$C$15*E15</f>
        <v>0</v>
      </c>
      <c r="F28" s="16">
        <f t="shared" ref="F28:O28" si="10">$C$15*F15</f>
        <v>0</v>
      </c>
      <c r="G28" s="16">
        <f t="shared" si="10"/>
        <v>0</v>
      </c>
      <c r="H28" s="16">
        <f t="shared" si="10"/>
        <v>0</v>
      </c>
      <c r="I28" s="16">
        <f t="shared" si="10"/>
        <v>0</v>
      </c>
      <c r="J28" s="16">
        <f t="shared" si="10"/>
        <v>0</v>
      </c>
      <c r="K28" s="16">
        <f t="shared" si="10"/>
        <v>0</v>
      </c>
      <c r="L28" s="16">
        <f t="shared" si="10"/>
        <v>0</v>
      </c>
      <c r="M28" s="16">
        <f t="shared" si="10"/>
        <v>0</v>
      </c>
      <c r="N28" s="16">
        <f t="shared" si="10"/>
        <v>0</v>
      </c>
      <c r="O28" s="16">
        <f t="shared" si="10"/>
        <v>0</v>
      </c>
      <c r="P28" s="16">
        <f>$C$15*P15</f>
        <v>0</v>
      </c>
      <c r="Q28" s="46">
        <f t="shared" si="2"/>
        <v>0</v>
      </c>
    </row>
    <row r="29" spans="1:17" ht="15.75" x14ac:dyDescent="0.25">
      <c r="A29" s="11">
        <v>8</v>
      </c>
      <c r="B29" s="20">
        <f t="shared" si="5"/>
        <v>0</v>
      </c>
      <c r="C29" s="21">
        <f t="shared" si="3"/>
        <v>0</v>
      </c>
      <c r="D29" s="22" t="s">
        <v>86</v>
      </c>
      <c r="E29" s="16">
        <f>$C$16*E16</f>
        <v>0</v>
      </c>
      <c r="F29" s="16">
        <f t="shared" ref="F29:P29" si="11">$C$16*F16</f>
        <v>0</v>
      </c>
      <c r="G29" s="16">
        <f t="shared" si="11"/>
        <v>0</v>
      </c>
      <c r="H29" s="16">
        <f t="shared" si="11"/>
        <v>0</v>
      </c>
      <c r="I29" s="16">
        <f t="shared" si="11"/>
        <v>0</v>
      </c>
      <c r="J29" s="16">
        <f t="shared" si="11"/>
        <v>0</v>
      </c>
      <c r="K29" s="16">
        <f t="shared" si="11"/>
        <v>0</v>
      </c>
      <c r="L29" s="16">
        <f t="shared" si="11"/>
        <v>0</v>
      </c>
      <c r="M29" s="16">
        <f t="shared" si="11"/>
        <v>0</v>
      </c>
      <c r="N29" s="16">
        <f t="shared" si="11"/>
        <v>0</v>
      </c>
      <c r="O29" s="16">
        <f t="shared" si="11"/>
        <v>0</v>
      </c>
      <c r="P29" s="16">
        <f t="shared" si="11"/>
        <v>0</v>
      </c>
      <c r="Q29" s="46">
        <f t="shared" si="2"/>
        <v>0</v>
      </c>
    </row>
    <row r="30" spans="1:17" ht="15.75" x14ac:dyDescent="0.25">
      <c r="A30" s="11">
        <v>9</v>
      </c>
      <c r="B30" s="20">
        <f t="shared" si="5"/>
        <v>0</v>
      </c>
      <c r="C30" s="21">
        <f t="shared" si="3"/>
        <v>0</v>
      </c>
      <c r="D30" s="22" t="s">
        <v>86</v>
      </c>
      <c r="E30" s="16">
        <f>$C$17*E17</f>
        <v>0</v>
      </c>
      <c r="F30" s="16">
        <f t="shared" ref="F30:P30" si="12">$C$17*F17</f>
        <v>0</v>
      </c>
      <c r="G30" s="16">
        <f t="shared" si="12"/>
        <v>0</v>
      </c>
      <c r="H30" s="16">
        <f t="shared" si="12"/>
        <v>0</v>
      </c>
      <c r="I30" s="16">
        <f t="shared" si="12"/>
        <v>0</v>
      </c>
      <c r="J30" s="16">
        <f t="shared" si="12"/>
        <v>0</v>
      </c>
      <c r="K30" s="16">
        <f t="shared" si="12"/>
        <v>0</v>
      </c>
      <c r="L30" s="16">
        <f t="shared" si="12"/>
        <v>0</v>
      </c>
      <c r="M30" s="16">
        <f t="shared" si="12"/>
        <v>0</v>
      </c>
      <c r="N30" s="16">
        <f t="shared" si="12"/>
        <v>0</v>
      </c>
      <c r="O30" s="16">
        <f t="shared" si="12"/>
        <v>0</v>
      </c>
      <c r="P30" s="16">
        <f t="shared" si="12"/>
        <v>0</v>
      </c>
      <c r="Q30" s="46">
        <f t="shared" si="2"/>
        <v>0</v>
      </c>
    </row>
    <row r="31" spans="1:17" ht="15.75" x14ac:dyDescent="0.25">
      <c r="A31" s="11">
        <v>10</v>
      </c>
      <c r="B31" s="20">
        <f t="shared" si="5"/>
        <v>0</v>
      </c>
      <c r="C31" s="21">
        <f t="shared" si="3"/>
        <v>0</v>
      </c>
      <c r="D31" s="22" t="s">
        <v>86</v>
      </c>
      <c r="E31" s="16">
        <f>$C$18*E18</f>
        <v>0</v>
      </c>
      <c r="F31" s="16">
        <f t="shared" ref="F31:P31" si="13">$C$18*F18</f>
        <v>0</v>
      </c>
      <c r="G31" s="16">
        <f t="shared" si="13"/>
        <v>0</v>
      </c>
      <c r="H31" s="16">
        <f t="shared" si="13"/>
        <v>0</v>
      </c>
      <c r="I31" s="16">
        <f t="shared" si="13"/>
        <v>0</v>
      </c>
      <c r="J31" s="16">
        <f t="shared" si="13"/>
        <v>0</v>
      </c>
      <c r="K31" s="16">
        <f t="shared" si="13"/>
        <v>0</v>
      </c>
      <c r="L31" s="16">
        <f t="shared" si="13"/>
        <v>0</v>
      </c>
      <c r="M31" s="16">
        <f t="shared" si="13"/>
        <v>0</v>
      </c>
      <c r="N31" s="16">
        <f t="shared" si="13"/>
        <v>0</v>
      </c>
      <c r="O31" s="16">
        <f t="shared" si="13"/>
        <v>0</v>
      </c>
      <c r="P31" s="16">
        <f t="shared" si="13"/>
        <v>0</v>
      </c>
      <c r="Q31" s="46">
        <f t="shared" si="2"/>
        <v>0</v>
      </c>
    </row>
    <row r="32" spans="1:17" ht="15.75" x14ac:dyDescent="0.25">
      <c r="A32" s="11">
        <v>11</v>
      </c>
      <c r="B32" s="20">
        <f t="shared" si="5"/>
        <v>0</v>
      </c>
      <c r="C32" s="21">
        <f t="shared" si="3"/>
        <v>0</v>
      </c>
      <c r="D32" s="22" t="s">
        <v>86</v>
      </c>
      <c r="E32" s="16">
        <f>$C$19*E19</f>
        <v>0</v>
      </c>
      <c r="F32" s="16">
        <f t="shared" ref="F32:P32" si="14">$C$19*F19</f>
        <v>0</v>
      </c>
      <c r="G32" s="16">
        <f t="shared" si="14"/>
        <v>0</v>
      </c>
      <c r="H32" s="16">
        <f t="shared" si="14"/>
        <v>0</v>
      </c>
      <c r="I32" s="16">
        <f t="shared" si="14"/>
        <v>0</v>
      </c>
      <c r="J32" s="16">
        <f t="shared" si="14"/>
        <v>0</v>
      </c>
      <c r="K32" s="16">
        <f t="shared" si="14"/>
        <v>0</v>
      </c>
      <c r="L32" s="16">
        <f t="shared" si="14"/>
        <v>0</v>
      </c>
      <c r="M32" s="16">
        <f t="shared" si="14"/>
        <v>0</v>
      </c>
      <c r="N32" s="16">
        <f t="shared" si="14"/>
        <v>0</v>
      </c>
      <c r="O32" s="16">
        <f t="shared" si="14"/>
        <v>0</v>
      </c>
      <c r="P32" s="16">
        <f t="shared" si="14"/>
        <v>0</v>
      </c>
      <c r="Q32" s="46">
        <f t="shared" si="2"/>
        <v>0</v>
      </c>
    </row>
    <row r="33" spans="1:17" ht="15.75" x14ac:dyDescent="0.25">
      <c r="A33" s="11">
        <v>12</v>
      </c>
      <c r="B33" s="20">
        <f t="shared" si="5"/>
        <v>0</v>
      </c>
      <c r="C33" s="21">
        <f t="shared" si="3"/>
        <v>0</v>
      </c>
      <c r="D33" s="22" t="s">
        <v>86</v>
      </c>
      <c r="E33" s="16">
        <f>$C$20*E20</f>
        <v>0</v>
      </c>
      <c r="F33" s="16">
        <f t="shared" ref="F33:P33" si="15">$C$20*F20</f>
        <v>0</v>
      </c>
      <c r="G33" s="16">
        <f t="shared" si="15"/>
        <v>0</v>
      </c>
      <c r="H33" s="16">
        <f t="shared" si="15"/>
        <v>0</v>
      </c>
      <c r="I33" s="16">
        <f t="shared" si="15"/>
        <v>0</v>
      </c>
      <c r="J33" s="16">
        <f t="shared" si="15"/>
        <v>0</v>
      </c>
      <c r="K33" s="16">
        <f t="shared" si="15"/>
        <v>0</v>
      </c>
      <c r="L33" s="16">
        <f t="shared" si="15"/>
        <v>0</v>
      </c>
      <c r="M33" s="16">
        <f t="shared" si="15"/>
        <v>0</v>
      </c>
      <c r="N33" s="16">
        <f t="shared" si="15"/>
        <v>0</v>
      </c>
      <c r="O33" s="16">
        <f t="shared" si="15"/>
        <v>0</v>
      </c>
      <c r="P33" s="16">
        <f t="shared" si="15"/>
        <v>0</v>
      </c>
      <c r="Q33" s="46">
        <f t="shared" si="2"/>
        <v>0</v>
      </c>
    </row>
    <row r="34" spans="1:17" ht="50.25" customHeight="1" x14ac:dyDescent="0.25">
      <c r="A34" s="81" t="s">
        <v>60</v>
      </c>
      <c r="B34" s="88"/>
      <c r="C34" s="23"/>
      <c r="D34" s="24" t="s">
        <v>86</v>
      </c>
      <c r="E34" s="32">
        <f>SUM(E22:E33)</f>
        <v>0</v>
      </c>
      <c r="F34" s="32">
        <f>SUM(F22:F33)</f>
        <v>0</v>
      </c>
      <c r="G34" s="32">
        <f t="shared" ref="G34:O34" si="16">SUM(G22:G33)</f>
        <v>0</v>
      </c>
      <c r="H34" s="32">
        <f t="shared" si="16"/>
        <v>0</v>
      </c>
      <c r="I34" s="32">
        <f t="shared" si="16"/>
        <v>0</v>
      </c>
      <c r="J34" s="32">
        <f t="shared" si="16"/>
        <v>0</v>
      </c>
      <c r="K34" s="32">
        <f t="shared" si="16"/>
        <v>0</v>
      </c>
      <c r="L34" s="32">
        <f t="shared" si="16"/>
        <v>0</v>
      </c>
      <c r="M34" s="32">
        <f t="shared" si="16"/>
        <v>0</v>
      </c>
      <c r="N34" s="32">
        <f t="shared" si="16"/>
        <v>0</v>
      </c>
      <c r="O34" s="32">
        <f t="shared" si="16"/>
        <v>0</v>
      </c>
      <c r="P34" s="32">
        <f>SUM(P22:P33)</f>
        <v>0</v>
      </c>
      <c r="Q34" s="25">
        <f t="shared" ref="Q34:Q40" si="17">SUM(E34:P34)</f>
        <v>0</v>
      </c>
    </row>
    <row r="35" spans="1:17" ht="17.25" customHeight="1" x14ac:dyDescent="0.25">
      <c r="A35" s="11">
        <v>13</v>
      </c>
      <c r="B35" s="20" t="s">
        <v>59</v>
      </c>
      <c r="C35" s="26"/>
      <c r="D35" s="22" t="s">
        <v>86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46">
        <f t="shared" si="17"/>
        <v>0</v>
      </c>
    </row>
    <row r="36" spans="1:17" ht="16.5" customHeight="1" x14ac:dyDescent="0.25">
      <c r="A36" s="11">
        <v>14</v>
      </c>
      <c r="B36" s="20" t="s">
        <v>50</v>
      </c>
      <c r="C36" s="26"/>
      <c r="D36" s="22" t="s">
        <v>86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46">
        <f t="shared" si="17"/>
        <v>0</v>
      </c>
    </row>
    <row r="37" spans="1:17" ht="17.25" customHeight="1" x14ac:dyDescent="0.25">
      <c r="A37" s="11">
        <v>15</v>
      </c>
      <c r="B37" s="20" t="s">
        <v>71</v>
      </c>
      <c r="C37" s="26"/>
      <c r="D37" s="22" t="s">
        <v>86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46">
        <f t="shared" si="17"/>
        <v>0</v>
      </c>
    </row>
    <row r="38" spans="1:17" ht="19.5" customHeight="1" x14ac:dyDescent="0.25">
      <c r="A38" s="11">
        <v>16</v>
      </c>
      <c r="B38" s="27" t="s">
        <v>20</v>
      </c>
      <c r="C38" s="26"/>
      <c r="D38" s="22" t="s">
        <v>86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46">
        <f t="shared" si="17"/>
        <v>0</v>
      </c>
    </row>
    <row r="39" spans="1:17" ht="20.25" customHeight="1" x14ac:dyDescent="0.25">
      <c r="A39" s="11">
        <v>17</v>
      </c>
      <c r="B39" s="27" t="s">
        <v>21</v>
      </c>
      <c r="C39" s="26"/>
      <c r="D39" s="22" t="s">
        <v>86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46">
        <f t="shared" si="17"/>
        <v>0</v>
      </c>
    </row>
    <row r="40" spans="1:17" ht="20.25" customHeight="1" x14ac:dyDescent="0.25">
      <c r="A40" s="11">
        <v>18</v>
      </c>
      <c r="B40" s="27" t="s">
        <v>22</v>
      </c>
      <c r="C40" s="26"/>
      <c r="D40" s="22" t="s">
        <v>86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46">
        <f t="shared" si="17"/>
        <v>0</v>
      </c>
    </row>
    <row r="41" spans="1:17" ht="15.75" x14ac:dyDescent="0.25">
      <c r="A41" s="83" t="s">
        <v>72</v>
      </c>
      <c r="B41" s="84"/>
      <c r="C41" s="28"/>
      <c r="D41" s="24" t="s">
        <v>86</v>
      </c>
      <c r="E41" s="60">
        <f t="shared" ref="E41:P41" si="18">SUM(E35:E40)+E34</f>
        <v>0</v>
      </c>
      <c r="F41" s="60">
        <f t="shared" si="18"/>
        <v>0</v>
      </c>
      <c r="G41" s="60">
        <f t="shared" si="18"/>
        <v>0</v>
      </c>
      <c r="H41" s="60">
        <f t="shared" si="18"/>
        <v>0</v>
      </c>
      <c r="I41" s="60">
        <f t="shared" si="18"/>
        <v>0</v>
      </c>
      <c r="J41" s="60">
        <f t="shared" si="18"/>
        <v>0</v>
      </c>
      <c r="K41" s="60">
        <f t="shared" si="18"/>
        <v>0</v>
      </c>
      <c r="L41" s="60">
        <f t="shared" si="18"/>
        <v>0</v>
      </c>
      <c r="M41" s="60">
        <f t="shared" si="18"/>
        <v>0</v>
      </c>
      <c r="N41" s="60">
        <f t="shared" si="18"/>
        <v>0</v>
      </c>
      <c r="O41" s="60">
        <f t="shared" si="18"/>
        <v>0</v>
      </c>
      <c r="P41" s="60">
        <f t="shared" si="18"/>
        <v>0</v>
      </c>
      <c r="Q41" s="61">
        <f>SUM(Q34:Q40)</f>
        <v>0</v>
      </c>
    </row>
    <row r="42" spans="1:17" ht="32.25" customHeight="1" x14ac:dyDescent="0.25">
      <c r="A42" s="11">
        <v>19</v>
      </c>
      <c r="B42" s="20" t="s">
        <v>62</v>
      </c>
      <c r="C42" s="26"/>
      <c r="D42" s="24" t="s">
        <v>86</v>
      </c>
      <c r="E42" s="62">
        <f t="shared" ref="E42:P42" si="19">SUM(E43:E44)</f>
        <v>0</v>
      </c>
      <c r="F42" s="62">
        <f t="shared" si="19"/>
        <v>0</v>
      </c>
      <c r="G42" s="62">
        <f t="shared" si="19"/>
        <v>0</v>
      </c>
      <c r="H42" s="62">
        <f t="shared" si="19"/>
        <v>0</v>
      </c>
      <c r="I42" s="62">
        <f t="shared" si="19"/>
        <v>0</v>
      </c>
      <c r="J42" s="62">
        <f t="shared" si="19"/>
        <v>0</v>
      </c>
      <c r="K42" s="62">
        <f t="shared" si="19"/>
        <v>0</v>
      </c>
      <c r="L42" s="62">
        <f t="shared" si="19"/>
        <v>0</v>
      </c>
      <c r="M42" s="62">
        <f t="shared" si="19"/>
        <v>0</v>
      </c>
      <c r="N42" s="62">
        <f t="shared" si="19"/>
        <v>0</v>
      </c>
      <c r="O42" s="62">
        <f t="shared" si="19"/>
        <v>0</v>
      </c>
      <c r="P42" s="62">
        <f t="shared" si="19"/>
        <v>0</v>
      </c>
      <c r="Q42" s="63">
        <f>SUM(E42:P42)</f>
        <v>0</v>
      </c>
    </row>
    <row r="43" spans="1:17" ht="63" customHeight="1" x14ac:dyDescent="0.25">
      <c r="A43" s="11">
        <v>20</v>
      </c>
      <c r="B43" s="20" t="s">
        <v>51</v>
      </c>
      <c r="C43" s="26"/>
      <c r="D43" s="22" t="s">
        <v>86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46">
        <f>SUM(E43:P43)</f>
        <v>0</v>
      </c>
    </row>
    <row r="44" spans="1:17" ht="17.25" customHeight="1" x14ac:dyDescent="0.25">
      <c r="A44" s="11">
        <v>21</v>
      </c>
      <c r="B44" s="20" t="s">
        <v>23</v>
      </c>
      <c r="C44" s="26"/>
      <c r="D44" s="22" t="s">
        <v>86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46">
        <f>SUM(E44:P44)</f>
        <v>0</v>
      </c>
    </row>
    <row r="45" spans="1:17" ht="34.5" customHeight="1" x14ac:dyDescent="0.25">
      <c r="A45" s="11">
        <v>22</v>
      </c>
      <c r="B45" s="20" t="s">
        <v>69</v>
      </c>
      <c r="C45" s="26"/>
      <c r="D45" s="22" t="s">
        <v>86</v>
      </c>
      <c r="E45" s="62">
        <f>SUM(E46:E48)</f>
        <v>0</v>
      </c>
      <c r="F45" s="62">
        <f t="shared" ref="F45:P45" si="20">SUM(F46:F48)</f>
        <v>0</v>
      </c>
      <c r="G45" s="62">
        <f t="shared" si="20"/>
        <v>0</v>
      </c>
      <c r="H45" s="62">
        <f t="shared" si="20"/>
        <v>0</v>
      </c>
      <c r="I45" s="62">
        <f t="shared" si="20"/>
        <v>0</v>
      </c>
      <c r="J45" s="45">
        <f t="shared" si="20"/>
        <v>0</v>
      </c>
      <c r="K45" s="45">
        <f t="shared" si="20"/>
        <v>0</v>
      </c>
      <c r="L45" s="45">
        <f t="shared" si="20"/>
        <v>0</v>
      </c>
      <c r="M45" s="45">
        <f t="shared" si="20"/>
        <v>0</v>
      </c>
      <c r="N45" s="45">
        <f t="shared" si="20"/>
        <v>0</v>
      </c>
      <c r="O45" s="45">
        <f t="shared" si="20"/>
        <v>0</v>
      </c>
      <c r="P45" s="45">
        <f t="shared" si="20"/>
        <v>0</v>
      </c>
      <c r="Q45" s="46">
        <f>SUM(E45:P45)</f>
        <v>0</v>
      </c>
    </row>
    <row r="46" spans="1:17" ht="30.75" customHeight="1" x14ac:dyDescent="0.25">
      <c r="A46" s="11">
        <v>23</v>
      </c>
      <c r="B46" s="20" t="s">
        <v>73</v>
      </c>
      <c r="C46" s="26"/>
      <c r="D46" s="22" t="s">
        <v>86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46">
        <f>SUM(E46:P46)</f>
        <v>0</v>
      </c>
    </row>
    <row r="47" spans="1:17" ht="22.5" customHeight="1" x14ac:dyDescent="0.25">
      <c r="A47" s="11">
        <v>24</v>
      </c>
      <c r="B47" s="20" t="s">
        <v>74</v>
      </c>
      <c r="C47" s="26"/>
      <c r="D47" s="22" t="s">
        <v>86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46">
        <f t="shared" ref="Q47:Q53" si="21">SUM(E47:P47)</f>
        <v>0</v>
      </c>
    </row>
    <row r="48" spans="1:17" ht="20.25" customHeight="1" x14ac:dyDescent="0.25">
      <c r="A48" s="55">
        <v>25</v>
      </c>
      <c r="B48" s="56" t="s">
        <v>64</v>
      </c>
      <c r="C48" s="57"/>
      <c r="D48" s="22" t="s">
        <v>86</v>
      </c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>
        <f t="shared" si="21"/>
        <v>0</v>
      </c>
    </row>
    <row r="49" spans="1:17" ht="35.25" customHeight="1" x14ac:dyDescent="0.25">
      <c r="A49" s="51">
        <v>26</v>
      </c>
      <c r="B49" s="52" t="s">
        <v>70</v>
      </c>
      <c r="C49" s="53"/>
      <c r="D49" s="22" t="s">
        <v>86</v>
      </c>
      <c r="E49" s="64">
        <f>SUM(E50:E52)</f>
        <v>0</v>
      </c>
      <c r="F49" s="64">
        <f t="shared" ref="F49:P49" si="22">SUM(F50:F52)</f>
        <v>0</v>
      </c>
      <c r="G49" s="64">
        <f t="shared" si="22"/>
        <v>0</v>
      </c>
      <c r="H49" s="64">
        <f t="shared" si="22"/>
        <v>0</v>
      </c>
      <c r="I49" s="64">
        <f t="shared" si="22"/>
        <v>0</v>
      </c>
      <c r="J49" s="64">
        <f t="shared" si="22"/>
        <v>0</v>
      </c>
      <c r="K49" s="64">
        <f t="shared" si="22"/>
        <v>0</v>
      </c>
      <c r="L49" s="64">
        <f t="shared" si="22"/>
        <v>0</v>
      </c>
      <c r="M49" s="64">
        <f t="shared" si="22"/>
        <v>0</v>
      </c>
      <c r="N49" s="64">
        <f t="shared" si="22"/>
        <v>0</v>
      </c>
      <c r="O49" s="64">
        <f t="shared" si="22"/>
        <v>0</v>
      </c>
      <c r="P49" s="64">
        <f t="shared" si="22"/>
        <v>0</v>
      </c>
      <c r="Q49" s="54">
        <f t="shared" si="21"/>
        <v>0</v>
      </c>
    </row>
    <row r="50" spans="1:17" ht="34.5" customHeight="1" x14ac:dyDescent="0.25">
      <c r="A50" s="11">
        <v>27</v>
      </c>
      <c r="B50" s="20" t="s">
        <v>73</v>
      </c>
      <c r="C50" s="26"/>
      <c r="D50" s="22" t="s">
        <v>86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6">
        <f t="shared" si="21"/>
        <v>0</v>
      </c>
    </row>
    <row r="51" spans="1:17" ht="21.75" customHeight="1" x14ac:dyDescent="0.25">
      <c r="A51" s="11">
        <v>28</v>
      </c>
      <c r="B51" s="20" t="s">
        <v>74</v>
      </c>
      <c r="C51" s="26"/>
      <c r="D51" s="22" t="s">
        <v>86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46">
        <f t="shared" si="21"/>
        <v>0</v>
      </c>
    </row>
    <row r="52" spans="1:17" ht="20.25" customHeight="1" x14ac:dyDescent="0.25">
      <c r="A52" s="11">
        <v>29</v>
      </c>
      <c r="B52" s="20" t="s">
        <v>64</v>
      </c>
      <c r="C52" s="26"/>
      <c r="D52" s="22" t="s">
        <v>86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46">
        <f t="shared" si="21"/>
        <v>0</v>
      </c>
    </row>
    <row r="53" spans="1:17" ht="15.75" customHeight="1" x14ac:dyDescent="0.25">
      <c r="A53" s="11">
        <v>30</v>
      </c>
      <c r="B53" s="20" t="s">
        <v>66</v>
      </c>
      <c r="C53" s="26"/>
      <c r="D53" s="22" t="s">
        <v>86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46">
        <f t="shared" si="21"/>
        <v>0</v>
      </c>
    </row>
    <row r="54" spans="1:17" ht="32.25" customHeight="1" x14ac:dyDescent="0.25">
      <c r="A54" s="11">
        <v>31</v>
      </c>
      <c r="B54" s="20" t="s">
        <v>67</v>
      </c>
      <c r="C54" s="26"/>
      <c r="D54" s="24" t="s">
        <v>86</v>
      </c>
      <c r="E54" s="62">
        <f>SUM(E55:E57)</f>
        <v>0</v>
      </c>
      <c r="F54" s="62">
        <f t="shared" ref="F54:P54" si="23">SUM(F55:F57)</f>
        <v>0</v>
      </c>
      <c r="G54" s="62">
        <f t="shared" si="23"/>
        <v>0</v>
      </c>
      <c r="H54" s="62">
        <f t="shared" si="23"/>
        <v>0</v>
      </c>
      <c r="I54" s="62">
        <f t="shared" si="23"/>
        <v>0</v>
      </c>
      <c r="J54" s="62">
        <f t="shared" si="23"/>
        <v>0</v>
      </c>
      <c r="K54" s="62">
        <f t="shared" si="23"/>
        <v>0</v>
      </c>
      <c r="L54" s="62">
        <f t="shared" si="23"/>
        <v>0</v>
      </c>
      <c r="M54" s="62">
        <f t="shared" si="23"/>
        <v>0</v>
      </c>
      <c r="N54" s="62">
        <f t="shared" si="23"/>
        <v>0</v>
      </c>
      <c r="O54" s="62">
        <f t="shared" si="23"/>
        <v>0</v>
      </c>
      <c r="P54" s="62">
        <f t="shared" si="23"/>
        <v>0</v>
      </c>
      <c r="Q54" s="63">
        <f>SUM(E54:P54)</f>
        <v>0</v>
      </c>
    </row>
    <row r="55" spans="1:17" ht="33.75" customHeight="1" x14ac:dyDescent="0.25">
      <c r="A55" s="11">
        <v>32</v>
      </c>
      <c r="B55" s="27" t="s">
        <v>24</v>
      </c>
      <c r="C55" s="26"/>
      <c r="D55" s="22" t="s">
        <v>86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46">
        <f>SUM(E55:P55)</f>
        <v>0</v>
      </c>
    </row>
    <row r="56" spans="1:17" ht="31.5" customHeight="1" x14ac:dyDescent="0.25">
      <c r="A56" s="11">
        <v>33</v>
      </c>
      <c r="B56" s="27" t="s">
        <v>25</v>
      </c>
      <c r="C56" s="26"/>
      <c r="D56" s="22" t="s">
        <v>86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46">
        <f>SUM(E56:P56)</f>
        <v>0</v>
      </c>
    </row>
    <row r="57" spans="1:17" ht="21.75" customHeight="1" x14ac:dyDescent="0.25">
      <c r="A57" s="11">
        <v>34</v>
      </c>
      <c r="B57" s="27" t="s">
        <v>26</v>
      </c>
      <c r="C57" s="26"/>
      <c r="D57" s="22" t="s">
        <v>86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46">
        <f>SUM(E57:P57)</f>
        <v>0</v>
      </c>
    </row>
    <row r="58" spans="1:17" ht="21" customHeight="1" x14ac:dyDescent="0.25">
      <c r="A58" s="81" t="s">
        <v>68</v>
      </c>
      <c r="B58" s="82"/>
      <c r="C58" s="24"/>
      <c r="D58" s="24" t="s">
        <v>86</v>
      </c>
      <c r="E58" s="31">
        <f>E42+E45+E49+E53+E54</f>
        <v>0</v>
      </c>
      <c r="F58" s="31">
        <f t="shared" ref="F58:P58" si="24">F42+F45+F49+F53+F54</f>
        <v>0</v>
      </c>
      <c r="G58" s="31">
        <f t="shared" si="24"/>
        <v>0</v>
      </c>
      <c r="H58" s="31">
        <f t="shared" si="24"/>
        <v>0</v>
      </c>
      <c r="I58" s="31">
        <f t="shared" si="24"/>
        <v>0</v>
      </c>
      <c r="J58" s="31">
        <f t="shared" si="24"/>
        <v>0</v>
      </c>
      <c r="K58" s="31">
        <f t="shared" si="24"/>
        <v>0</v>
      </c>
      <c r="L58" s="31">
        <f t="shared" si="24"/>
        <v>0</v>
      </c>
      <c r="M58" s="31">
        <f t="shared" si="24"/>
        <v>0</v>
      </c>
      <c r="N58" s="31">
        <f t="shared" si="24"/>
        <v>0</v>
      </c>
      <c r="O58" s="31">
        <f t="shared" si="24"/>
        <v>0</v>
      </c>
      <c r="P58" s="31">
        <f t="shared" si="24"/>
        <v>0</v>
      </c>
      <c r="Q58" s="47">
        <f>SUM(E58:P58)</f>
        <v>0</v>
      </c>
    </row>
    <row r="59" spans="1:17" ht="22.5" customHeight="1" x14ac:dyDescent="0.25">
      <c r="A59" s="81" t="s">
        <v>27</v>
      </c>
      <c r="B59" s="82"/>
      <c r="C59" s="24"/>
      <c r="D59" s="24" t="s">
        <v>86</v>
      </c>
      <c r="E59" s="31">
        <f t="shared" ref="E59:Q59" si="25">E41-E58</f>
        <v>0</v>
      </c>
      <c r="F59" s="31">
        <f t="shared" si="25"/>
        <v>0</v>
      </c>
      <c r="G59" s="31">
        <f t="shared" si="25"/>
        <v>0</v>
      </c>
      <c r="H59" s="31">
        <f t="shared" si="25"/>
        <v>0</v>
      </c>
      <c r="I59" s="31">
        <f t="shared" si="25"/>
        <v>0</v>
      </c>
      <c r="J59" s="31">
        <f t="shared" si="25"/>
        <v>0</v>
      </c>
      <c r="K59" s="31">
        <f t="shared" si="25"/>
        <v>0</v>
      </c>
      <c r="L59" s="31">
        <f t="shared" si="25"/>
        <v>0</v>
      </c>
      <c r="M59" s="31">
        <f t="shared" si="25"/>
        <v>0</v>
      </c>
      <c r="N59" s="31">
        <f t="shared" si="25"/>
        <v>0</v>
      </c>
      <c r="O59" s="31">
        <f t="shared" si="25"/>
        <v>0</v>
      </c>
      <c r="P59" s="31">
        <f t="shared" si="25"/>
        <v>0</v>
      </c>
      <c r="Q59" s="47">
        <f t="shared" si="25"/>
        <v>0</v>
      </c>
    </row>
    <row r="60" spans="1:17" ht="35.25" customHeight="1" x14ac:dyDescent="0.25">
      <c r="A60" s="81" t="s">
        <v>28</v>
      </c>
      <c r="B60" s="82"/>
      <c r="C60" s="29">
        <f>'Incasari_platiAn2 implementare '!Q61</f>
        <v>0</v>
      </c>
      <c r="D60" s="24" t="s">
        <v>86</v>
      </c>
      <c r="E60" s="31">
        <f>C60</f>
        <v>0</v>
      </c>
      <c r="F60" s="31">
        <f>E61</f>
        <v>0</v>
      </c>
      <c r="G60" s="31">
        <f t="shared" ref="G60:P60" si="26">F61</f>
        <v>0</v>
      </c>
      <c r="H60" s="31">
        <f t="shared" si="26"/>
        <v>0</v>
      </c>
      <c r="I60" s="31">
        <f t="shared" si="26"/>
        <v>0</v>
      </c>
      <c r="J60" s="31">
        <f t="shared" si="26"/>
        <v>0</v>
      </c>
      <c r="K60" s="31">
        <f t="shared" si="26"/>
        <v>0</v>
      </c>
      <c r="L60" s="31">
        <f t="shared" si="26"/>
        <v>0</v>
      </c>
      <c r="M60" s="31">
        <f t="shared" si="26"/>
        <v>0</v>
      </c>
      <c r="N60" s="31">
        <f t="shared" si="26"/>
        <v>0</v>
      </c>
      <c r="O60" s="31">
        <f t="shared" si="26"/>
        <v>0</v>
      </c>
      <c r="P60" s="31">
        <f t="shared" si="26"/>
        <v>0</v>
      </c>
      <c r="Q60" s="47">
        <f>C60</f>
        <v>0</v>
      </c>
    </row>
    <row r="61" spans="1:17" ht="36" customHeight="1" x14ac:dyDescent="0.25">
      <c r="A61" s="83" t="s">
        <v>29</v>
      </c>
      <c r="B61" s="84"/>
      <c r="C61" s="48"/>
      <c r="D61" s="24" t="s">
        <v>86</v>
      </c>
      <c r="E61" s="49">
        <f>E59+E60</f>
        <v>0</v>
      </c>
      <c r="F61" s="49">
        <f>F59+F60</f>
        <v>0</v>
      </c>
      <c r="G61" s="49">
        <f t="shared" ref="G61:P61" si="27">G59+G60</f>
        <v>0</v>
      </c>
      <c r="H61" s="49">
        <f t="shared" si="27"/>
        <v>0</v>
      </c>
      <c r="I61" s="49">
        <f t="shared" si="27"/>
        <v>0</v>
      </c>
      <c r="J61" s="49">
        <f t="shared" si="27"/>
        <v>0</v>
      </c>
      <c r="K61" s="49">
        <f t="shared" si="27"/>
        <v>0</v>
      </c>
      <c r="L61" s="49">
        <f t="shared" si="27"/>
        <v>0</v>
      </c>
      <c r="M61" s="49">
        <f t="shared" si="27"/>
        <v>0</v>
      </c>
      <c r="N61" s="49">
        <f t="shared" si="27"/>
        <v>0</v>
      </c>
      <c r="O61" s="49">
        <f t="shared" si="27"/>
        <v>0</v>
      </c>
      <c r="P61" s="49">
        <f t="shared" si="27"/>
        <v>0</v>
      </c>
      <c r="Q61" s="50">
        <f>Q59+Q60</f>
        <v>0</v>
      </c>
    </row>
  </sheetData>
  <sheetProtection password="D72B" sheet="1" formatCells="0" formatColumns="0" formatRows="0" insertColumns="0" insertRows="0" insertHyperlinks="0" deleteColumns="0" deleteRows="0" sort="0" autoFilter="0" pivotTables="0"/>
  <mergeCells count="15">
    <mergeCell ref="A5:Q5"/>
    <mergeCell ref="E6:P6"/>
    <mergeCell ref="Q6:Q7"/>
    <mergeCell ref="A1:O1"/>
    <mergeCell ref="P1:Q3"/>
    <mergeCell ref="A2:O3"/>
    <mergeCell ref="A4:Q4"/>
    <mergeCell ref="A60:B60"/>
    <mergeCell ref="A61:B61"/>
    <mergeCell ref="A8:Q8"/>
    <mergeCell ref="A21:Q21"/>
    <mergeCell ref="A34:B34"/>
    <mergeCell ref="A41:B41"/>
    <mergeCell ref="A58:B58"/>
    <mergeCell ref="A59:B59"/>
  </mergeCells>
  <phoneticPr fontId="28" type="noConversion"/>
  <dataValidations count="1">
    <dataValidation errorStyle="information" allowBlank="1" showInputMessage="1" showErrorMessage="1" sqref="E22:Q33 E35:Q41 E9:Q20"/>
  </dataValidations>
  <pageMargins left="0.70866141732283505" right="0.23622047244094499" top="0.74803149606299202" bottom="0.74803149606299202" header="0.31496062992126" footer="0.31496062992126"/>
  <pageSetup scale="38" orientation="landscape" r:id="rId1"/>
  <headerFooter>
    <oddFooter>&amp;L&amp;A&amp;C&amp;D&amp;R&amp;P/&amp;N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"/>
  <sheetViews>
    <sheetView view="pageBreakPreview" topLeftCell="A38" zoomScale="80" zoomScaleNormal="80" zoomScaleSheetLayoutView="80" workbookViewId="0">
      <selection activeCell="H60" sqref="H60"/>
    </sheetView>
  </sheetViews>
  <sheetFormatPr defaultRowHeight="15" x14ac:dyDescent="0.25"/>
  <cols>
    <col min="1" max="1" width="7.7109375" customWidth="1"/>
    <col min="2" max="2" width="33.7109375" customWidth="1"/>
    <col min="3" max="3" width="18.28515625" customWidth="1"/>
    <col min="4" max="4" width="17.28515625" customWidth="1"/>
    <col min="5" max="5" width="19" customWidth="1"/>
    <col min="6" max="6" width="18.85546875" customWidth="1"/>
    <col min="7" max="7" width="20.140625" customWidth="1"/>
    <col min="8" max="8" width="20.42578125" customWidth="1"/>
    <col min="9" max="9" width="20.28515625" customWidth="1"/>
  </cols>
  <sheetData>
    <row r="1" spans="1:9" ht="18" customHeight="1" x14ac:dyDescent="0.25">
      <c r="A1" s="114" t="s">
        <v>85</v>
      </c>
      <c r="B1" s="114"/>
      <c r="C1" s="114"/>
      <c r="D1" s="114"/>
      <c r="E1" s="114"/>
      <c r="F1" s="114"/>
      <c r="G1" s="114"/>
      <c r="H1" s="114"/>
      <c r="I1" s="114"/>
    </row>
    <row r="2" spans="1:9" ht="15" customHeight="1" x14ac:dyDescent="0.25">
      <c r="A2" s="115" t="s">
        <v>88</v>
      </c>
      <c r="B2" s="115"/>
      <c r="C2" s="115"/>
      <c r="D2" s="115"/>
      <c r="E2" s="115"/>
      <c r="F2" s="115"/>
      <c r="G2" s="115"/>
      <c r="H2" s="115"/>
      <c r="I2" s="115"/>
    </row>
    <row r="3" spans="1:9" ht="15" customHeight="1" x14ac:dyDescent="0.25">
      <c r="A3" s="115"/>
      <c r="B3" s="115"/>
      <c r="C3" s="115"/>
      <c r="D3" s="115"/>
      <c r="E3" s="115"/>
      <c r="F3" s="115"/>
      <c r="G3" s="115"/>
      <c r="H3" s="115"/>
      <c r="I3" s="116"/>
    </row>
    <row r="4" spans="1:9" ht="38.25" customHeight="1" x14ac:dyDescent="0.25">
      <c r="A4" s="117" t="s">
        <v>90</v>
      </c>
      <c r="B4" s="118"/>
      <c r="C4" s="118"/>
      <c r="D4" s="118"/>
      <c r="E4" s="118"/>
      <c r="F4" s="118"/>
      <c r="G4" s="118"/>
      <c r="H4" s="118"/>
      <c r="I4" s="65" t="s">
        <v>82</v>
      </c>
    </row>
    <row r="5" spans="1:9" ht="15.75" x14ac:dyDescent="0.25">
      <c r="A5" s="4"/>
      <c r="B5" s="5"/>
      <c r="C5" s="6"/>
      <c r="D5" s="7"/>
      <c r="E5" s="92" t="s">
        <v>32</v>
      </c>
      <c r="F5" s="94"/>
      <c r="G5" s="94"/>
      <c r="H5" s="94"/>
      <c r="I5" s="119"/>
    </row>
    <row r="6" spans="1:9" ht="31.5" x14ac:dyDescent="0.25">
      <c r="A6" s="8" t="s">
        <v>58</v>
      </c>
      <c r="B6" s="9" t="s">
        <v>4</v>
      </c>
      <c r="C6" s="10" t="s">
        <v>87</v>
      </c>
      <c r="D6" s="10" t="s">
        <v>5</v>
      </c>
      <c r="E6" s="10" t="s">
        <v>33</v>
      </c>
      <c r="F6" s="10" t="s">
        <v>34</v>
      </c>
      <c r="G6" s="10" t="s">
        <v>35</v>
      </c>
      <c r="H6" s="10" t="s">
        <v>36</v>
      </c>
      <c r="I6" s="66" t="s">
        <v>37</v>
      </c>
    </row>
    <row r="7" spans="1:9" ht="18.75" x14ac:dyDescent="0.25">
      <c r="A7" s="120" t="s">
        <v>18</v>
      </c>
      <c r="B7" s="121"/>
      <c r="C7" s="121"/>
      <c r="D7" s="121"/>
      <c r="E7" s="121"/>
      <c r="F7" s="121"/>
      <c r="G7" s="121"/>
      <c r="H7" s="121"/>
      <c r="I7" s="122"/>
    </row>
    <row r="8" spans="1:9" ht="15.75" x14ac:dyDescent="0.25">
      <c r="A8" s="11">
        <v>1</v>
      </c>
      <c r="B8" s="12"/>
      <c r="C8" s="13"/>
      <c r="D8" s="14"/>
      <c r="E8" s="15"/>
      <c r="F8" s="15"/>
      <c r="G8" s="15"/>
      <c r="H8" s="15"/>
      <c r="I8" s="67"/>
    </row>
    <row r="9" spans="1:9" ht="15.75" x14ac:dyDescent="0.25">
      <c r="A9" s="11">
        <v>2</v>
      </c>
      <c r="B9" s="12"/>
      <c r="C9" s="13"/>
      <c r="D9" s="14"/>
      <c r="E9" s="15"/>
      <c r="F9" s="15"/>
      <c r="G9" s="15"/>
      <c r="H9" s="15"/>
      <c r="I9" s="67"/>
    </row>
    <row r="10" spans="1:9" ht="15.75" x14ac:dyDescent="0.25">
      <c r="A10" s="11">
        <v>3</v>
      </c>
      <c r="B10" s="12"/>
      <c r="C10" s="13"/>
      <c r="D10" s="14"/>
      <c r="E10" s="15"/>
      <c r="F10" s="15"/>
      <c r="G10" s="15"/>
      <c r="H10" s="15"/>
      <c r="I10" s="67"/>
    </row>
    <row r="11" spans="1:9" ht="15.75" x14ac:dyDescent="0.25">
      <c r="A11" s="11">
        <v>4</v>
      </c>
      <c r="B11" s="12"/>
      <c r="C11" s="13"/>
      <c r="D11" s="14"/>
      <c r="E11" s="15"/>
      <c r="F11" s="15"/>
      <c r="G11" s="15"/>
      <c r="H11" s="15"/>
      <c r="I11" s="67"/>
    </row>
    <row r="12" spans="1:9" ht="15.75" x14ac:dyDescent="0.25">
      <c r="A12" s="11">
        <v>5</v>
      </c>
      <c r="B12" s="12"/>
      <c r="C12" s="13"/>
      <c r="D12" s="14"/>
      <c r="E12" s="15"/>
      <c r="F12" s="15"/>
      <c r="G12" s="15"/>
      <c r="H12" s="15"/>
      <c r="I12" s="67"/>
    </row>
    <row r="13" spans="1:9" ht="15.75" x14ac:dyDescent="0.25">
      <c r="A13" s="11">
        <v>6</v>
      </c>
      <c r="B13" s="12"/>
      <c r="C13" s="13"/>
      <c r="D13" s="14"/>
      <c r="E13" s="19"/>
      <c r="F13" s="19"/>
      <c r="G13" s="19"/>
      <c r="H13" s="19"/>
      <c r="I13" s="68"/>
    </row>
    <row r="14" spans="1:9" ht="15.75" x14ac:dyDescent="0.25">
      <c r="A14" s="11">
        <v>7</v>
      </c>
      <c r="B14" s="12"/>
      <c r="C14" s="18"/>
      <c r="D14" s="17"/>
      <c r="E14" s="19"/>
      <c r="F14" s="19"/>
      <c r="G14" s="19"/>
      <c r="H14" s="19"/>
      <c r="I14" s="68"/>
    </row>
    <row r="15" spans="1:9" ht="15.75" x14ac:dyDescent="0.25">
      <c r="A15" s="11">
        <v>8</v>
      </c>
      <c r="B15" s="12"/>
      <c r="C15" s="18"/>
      <c r="D15" s="17"/>
      <c r="E15" s="19"/>
      <c r="F15" s="19"/>
      <c r="G15" s="19"/>
      <c r="H15" s="19"/>
      <c r="I15" s="68"/>
    </row>
    <row r="16" spans="1:9" ht="15.75" x14ac:dyDescent="0.25">
      <c r="A16" s="11">
        <v>9</v>
      </c>
      <c r="B16" s="12"/>
      <c r="C16" s="18"/>
      <c r="D16" s="17"/>
      <c r="E16" s="19"/>
      <c r="F16" s="19"/>
      <c r="G16" s="19"/>
      <c r="H16" s="19"/>
      <c r="I16" s="68"/>
    </row>
    <row r="17" spans="1:9" ht="15.75" x14ac:dyDescent="0.25">
      <c r="A17" s="11">
        <v>10</v>
      </c>
      <c r="B17" s="12"/>
      <c r="C17" s="18"/>
      <c r="D17" s="17"/>
      <c r="E17" s="19"/>
      <c r="F17" s="19"/>
      <c r="G17" s="19"/>
      <c r="H17" s="19"/>
      <c r="I17" s="68"/>
    </row>
    <row r="18" spans="1:9" ht="15.75" x14ac:dyDescent="0.25">
      <c r="A18" s="11">
        <v>11</v>
      </c>
      <c r="B18" s="12"/>
      <c r="C18" s="18"/>
      <c r="D18" s="17"/>
      <c r="E18" s="19"/>
      <c r="F18" s="19"/>
      <c r="G18" s="19"/>
      <c r="H18" s="19"/>
      <c r="I18" s="68"/>
    </row>
    <row r="19" spans="1:9" ht="15.75" x14ac:dyDescent="0.25">
      <c r="A19" s="11">
        <v>12</v>
      </c>
      <c r="B19" s="12"/>
      <c r="C19" s="18"/>
      <c r="D19" s="17"/>
      <c r="E19" s="19"/>
      <c r="F19" s="19"/>
      <c r="G19" s="19"/>
      <c r="H19" s="19"/>
      <c r="I19" s="68"/>
    </row>
    <row r="20" spans="1:9" ht="18.75" x14ac:dyDescent="0.25">
      <c r="A20" s="120" t="s">
        <v>19</v>
      </c>
      <c r="B20" s="121"/>
      <c r="C20" s="121"/>
      <c r="D20" s="121"/>
      <c r="E20" s="121"/>
      <c r="F20" s="121"/>
      <c r="G20" s="121"/>
      <c r="H20" s="121"/>
      <c r="I20" s="122"/>
    </row>
    <row r="21" spans="1:9" ht="15.75" x14ac:dyDescent="0.25">
      <c r="A21" s="11">
        <v>1</v>
      </c>
      <c r="B21" s="20">
        <f>B8</f>
        <v>0</v>
      </c>
      <c r="C21" s="21">
        <f>C8</f>
        <v>0</v>
      </c>
      <c r="D21" s="22" t="s">
        <v>86</v>
      </c>
      <c r="E21" s="30">
        <f>$C$8*E8</f>
        <v>0</v>
      </c>
      <c r="F21" s="30">
        <f>$C$8*F8</f>
        <v>0</v>
      </c>
      <c r="G21" s="30">
        <f>$C$8*G8</f>
        <v>0</v>
      </c>
      <c r="H21" s="30">
        <f>$C$8*H8</f>
        <v>0</v>
      </c>
      <c r="I21" s="69">
        <f>$C$8*I8</f>
        <v>0</v>
      </c>
    </row>
    <row r="22" spans="1:9" ht="15.75" x14ac:dyDescent="0.25">
      <c r="A22" s="11">
        <v>2</v>
      </c>
      <c r="B22" s="20">
        <f>B9</f>
        <v>0</v>
      </c>
      <c r="C22" s="21">
        <f t="shared" ref="C22:C32" si="0">C9</f>
        <v>0</v>
      </c>
      <c r="D22" s="22" t="s">
        <v>86</v>
      </c>
      <c r="E22" s="30">
        <f>$C$9*E9</f>
        <v>0</v>
      </c>
      <c r="F22" s="30">
        <f>$C$9*F9</f>
        <v>0</v>
      </c>
      <c r="G22" s="30">
        <f>$C$9*G9</f>
        <v>0</v>
      </c>
      <c r="H22" s="30">
        <f>$C$9*H9</f>
        <v>0</v>
      </c>
      <c r="I22" s="69">
        <f>$C$9*I9</f>
        <v>0</v>
      </c>
    </row>
    <row r="23" spans="1:9" ht="15.75" x14ac:dyDescent="0.25">
      <c r="A23" s="11">
        <v>3</v>
      </c>
      <c r="B23" s="20">
        <f t="shared" ref="B23:B32" si="1">B10</f>
        <v>0</v>
      </c>
      <c r="C23" s="21">
        <f t="shared" si="0"/>
        <v>0</v>
      </c>
      <c r="D23" s="22" t="s">
        <v>86</v>
      </c>
      <c r="E23" s="30">
        <f>$C$10*E10</f>
        <v>0</v>
      </c>
      <c r="F23" s="30">
        <f>$C$10*F10</f>
        <v>0</v>
      </c>
      <c r="G23" s="30">
        <f>$C$10*G10</f>
        <v>0</v>
      </c>
      <c r="H23" s="30">
        <f>$C$10*H10</f>
        <v>0</v>
      </c>
      <c r="I23" s="69">
        <f>$C$10*I10</f>
        <v>0</v>
      </c>
    </row>
    <row r="24" spans="1:9" ht="15.75" x14ac:dyDescent="0.25">
      <c r="A24" s="11">
        <v>4</v>
      </c>
      <c r="B24" s="20">
        <f t="shared" si="1"/>
        <v>0</v>
      </c>
      <c r="C24" s="21">
        <f t="shared" si="0"/>
        <v>0</v>
      </c>
      <c r="D24" s="22" t="s">
        <v>86</v>
      </c>
      <c r="E24" s="30">
        <f>$C$11*E11</f>
        <v>0</v>
      </c>
      <c r="F24" s="30">
        <f>$C$11*F11</f>
        <v>0</v>
      </c>
      <c r="G24" s="30">
        <f>$C$11*G11</f>
        <v>0</v>
      </c>
      <c r="H24" s="30">
        <f>$C$11*H11</f>
        <v>0</v>
      </c>
      <c r="I24" s="69">
        <f>$C$11*I11</f>
        <v>0</v>
      </c>
    </row>
    <row r="25" spans="1:9" ht="15.75" x14ac:dyDescent="0.25">
      <c r="A25" s="11">
        <v>5</v>
      </c>
      <c r="B25" s="20">
        <f t="shared" si="1"/>
        <v>0</v>
      </c>
      <c r="C25" s="21">
        <f t="shared" si="0"/>
        <v>0</v>
      </c>
      <c r="D25" s="22" t="s">
        <v>86</v>
      </c>
      <c r="E25" s="30">
        <f>$C$12*E12</f>
        <v>0</v>
      </c>
      <c r="F25" s="30">
        <f>$C$12*F12</f>
        <v>0</v>
      </c>
      <c r="G25" s="30">
        <f>$C$12*G12</f>
        <v>0</v>
      </c>
      <c r="H25" s="30">
        <f>$C$12*H12</f>
        <v>0</v>
      </c>
      <c r="I25" s="69">
        <f>$C$12*I12</f>
        <v>0</v>
      </c>
    </row>
    <row r="26" spans="1:9" ht="15.75" x14ac:dyDescent="0.25">
      <c r="A26" s="11">
        <v>6</v>
      </c>
      <c r="B26" s="20">
        <f t="shared" si="1"/>
        <v>0</v>
      </c>
      <c r="C26" s="21">
        <f t="shared" si="0"/>
        <v>0</v>
      </c>
      <c r="D26" s="22" t="s">
        <v>86</v>
      </c>
      <c r="E26" s="30">
        <f>$C$13*E13</f>
        <v>0</v>
      </c>
      <c r="F26" s="30">
        <f>$C$13*F13</f>
        <v>0</v>
      </c>
      <c r="G26" s="30">
        <f>$C$13*G13</f>
        <v>0</v>
      </c>
      <c r="H26" s="30">
        <f>$C$13*H13</f>
        <v>0</v>
      </c>
      <c r="I26" s="69">
        <f>$C$13*I13</f>
        <v>0</v>
      </c>
    </row>
    <row r="27" spans="1:9" ht="15.75" x14ac:dyDescent="0.25">
      <c r="A27" s="11">
        <v>7</v>
      </c>
      <c r="B27" s="20">
        <f t="shared" si="1"/>
        <v>0</v>
      </c>
      <c r="C27" s="21">
        <f t="shared" si="0"/>
        <v>0</v>
      </c>
      <c r="D27" s="22" t="s">
        <v>86</v>
      </c>
      <c r="E27" s="30">
        <f>$C$14*E14</f>
        <v>0</v>
      </c>
      <c r="F27" s="30">
        <f>$C$14*F14</f>
        <v>0</v>
      </c>
      <c r="G27" s="30">
        <f>$C$14*G14</f>
        <v>0</v>
      </c>
      <c r="H27" s="30">
        <f>$C$14*H14</f>
        <v>0</v>
      </c>
      <c r="I27" s="69">
        <f>$C$14*I14</f>
        <v>0</v>
      </c>
    </row>
    <row r="28" spans="1:9" ht="15.75" x14ac:dyDescent="0.25">
      <c r="A28" s="11">
        <v>8</v>
      </c>
      <c r="B28" s="20">
        <f t="shared" si="1"/>
        <v>0</v>
      </c>
      <c r="C28" s="21">
        <f t="shared" si="0"/>
        <v>0</v>
      </c>
      <c r="D28" s="22" t="s">
        <v>86</v>
      </c>
      <c r="E28" s="30">
        <f>$C$15*E15</f>
        <v>0</v>
      </c>
      <c r="F28" s="30">
        <f>$C$15*F15</f>
        <v>0</v>
      </c>
      <c r="G28" s="30">
        <f>$C$15*G15</f>
        <v>0</v>
      </c>
      <c r="H28" s="30">
        <f>$C$15*H15</f>
        <v>0</v>
      </c>
      <c r="I28" s="69">
        <f>$C$15*I15</f>
        <v>0</v>
      </c>
    </row>
    <row r="29" spans="1:9" ht="15.75" x14ac:dyDescent="0.25">
      <c r="A29" s="11">
        <v>9</v>
      </c>
      <c r="B29" s="20">
        <f t="shared" si="1"/>
        <v>0</v>
      </c>
      <c r="C29" s="21">
        <f t="shared" si="0"/>
        <v>0</v>
      </c>
      <c r="D29" s="22" t="s">
        <v>86</v>
      </c>
      <c r="E29" s="30">
        <f>$C$16*E16</f>
        <v>0</v>
      </c>
      <c r="F29" s="30">
        <f>$C$16*F16</f>
        <v>0</v>
      </c>
      <c r="G29" s="30">
        <f>$C$16*G16</f>
        <v>0</v>
      </c>
      <c r="H29" s="30">
        <f>$C$16*H16</f>
        <v>0</v>
      </c>
      <c r="I29" s="69">
        <f>$C$16*I16</f>
        <v>0</v>
      </c>
    </row>
    <row r="30" spans="1:9" ht="15.75" x14ac:dyDescent="0.25">
      <c r="A30" s="11">
        <v>10</v>
      </c>
      <c r="B30" s="20">
        <f t="shared" si="1"/>
        <v>0</v>
      </c>
      <c r="C30" s="21">
        <f t="shared" si="0"/>
        <v>0</v>
      </c>
      <c r="D30" s="22" t="s">
        <v>86</v>
      </c>
      <c r="E30" s="30">
        <f>$C$17*E17</f>
        <v>0</v>
      </c>
      <c r="F30" s="30">
        <f>$C$17*F17</f>
        <v>0</v>
      </c>
      <c r="G30" s="30">
        <f>$C$17*G17</f>
        <v>0</v>
      </c>
      <c r="H30" s="30">
        <f>$C$17*H17</f>
        <v>0</v>
      </c>
      <c r="I30" s="69">
        <f>$C$17*I17</f>
        <v>0</v>
      </c>
    </row>
    <row r="31" spans="1:9" ht="15.75" x14ac:dyDescent="0.25">
      <c r="A31" s="11">
        <v>11</v>
      </c>
      <c r="B31" s="20">
        <f t="shared" si="1"/>
        <v>0</v>
      </c>
      <c r="C31" s="21">
        <f t="shared" si="0"/>
        <v>0</v>
      </c>
      <c r="D31" s="22" t="s">
        <v>86</v>
      </c>
      <c r="E31" s="30">
        <f>$C$18*E18</f>
        <v>0</v>
      </c>
      <c r="F31" s="30">
        <f>$C$18*F18</f>
        <v>0</v>
      </c>
      <c r="G31" s="30">
        <f>$C$18*G18</f>
        <v>0</v>
      </c>
      <c r="H31" s="30">
        <f>$C$18*H18</f>
        <v>0</v>
      </c>
      <c r="I31" s="69">
        <f>$C$18*I18</f>
        <v>0</v>
      </c>
    </row>
    <row r="32" spans="1:9" ht="15.75" x14ac:dyDescent="0.25">
      <c r="A32" s="11">
        <v>12</v>
      </c>
      <c r="B32" s="20">
        <f t="shared" si="1"/>
        <v>0</v>
      </c>
      <c r="C32" s="21">
        <f t="shared" si="0"/>
        <v>0</v>
      </c>
      <c r="D32" s="22" t="s">
        <v>86</v>
      </c>
      <c r="E32" s="30">
        <f>$C$19*E19</f>
        <v>0</v>
      </c>
      <c r="F32" s="30">
        <f>$C$19*F19</f>
        <v>0</v>
      </c>
      <c r="G32" s="30">
        <f>$C$19*G19</f>
        <v>0</v>
      </c>
      <c r="H32" s="30">
        <f>$C$19*H19</f>
        <v>0</v>
      </c>
      <c r="I32" s="69">
        <f>$C$19*I19</f>
        <v>0</v>
      </c>
    </row>
    <row r="33" spans="1:9" ht="52.5" customHeight="1" x14ac:dyDescent="0.25">
      <c r="A33" s="81" t="s">
        <v>75</v>
      </c>
      <c r="B33" s="88"/>
      <c r="C33" s="23"/>
      <c r="D33" s="24" t="s">
        <v>86</v>
      </c>
      <c r="E33" s="32">
        <f>SUM(E21:E32)</f>
        <v>0</v>
      </c>
      <c r="F33" s="32">
        <f>SUM(F21:F32)</f>
        <v>0</v>
      </c>
      <c r="G33" s="32">
        <f>SUM(G21:G32)</f>
        <v>0</v>
      </c>
      <c r="H33" s="32">
        <f>SUM(H21:H32)</f>
        <v>0</v>
      </c>
      <c r="I33" s="43">
        <f>SUM(I21:I32)</f>
        <v>0</v>
      </c>
    </row>
    <row r="34" spans="1:9" ht="17.25" customHeight="1" x14ac:dyDescent="0.25">
      <c r="A34" s="11">
        <v>13</v>
      </c>
      <c r="B34" s="20" t="s">
        <v>59</v>
      </c>
      <c r="C34" s="26"/>
      <c r="D34" s="22" t="s">
        <v>86</v>
      </c>
      <c r="E34" s="19"/>
      <c r="F34" s="19"/>
      <c r="G34" s="19"/>
      <c r="H34" s="19"/>
      <c r="I34" s="68"/>
    </row>
    <row r="35" spans="1:9" ht="21" customHeight="1" x14ac:dyDescent="0.25">
      <c r="A35" s="11">
        <v>14</v>
      </c>
      <c r="B35" s="20" t="s">
        <v>50</v>
      </c>
      <c r="C35" s="26"/>
      <c r="D35" s="22" t="s">
        <v>86</v>
      </c>
      <c r="E35" s="19"/>
      <c r="F35" s="19"/>
      <c r="G35" s="19"/>
      <c r="H35" s="19"/>
      <c r="I35" s="68"/>
    </row>
    <row r="36" spans="1:9" ht="20.25" customHeight="1" x14ac:dyDescent="0.25">
      <c r="A36" s="11">
        <v>15</v>
      </c>
      <c r="B36" s="20" t="s">
        <v>71</v>
      </c>
      <c r="C36" s="26"/>
      <c r="D36" s="22" t="s">
        <v>86</v>
      </c>
      <c r="E36" s="19"/>
      <c r="F36" s="19"/>
      <c r="G36" s="19"/>
      <c r="H36" s="19"/>
      <c r="I36" s="68"/>
    </row>
    <row r="37" spans="1:9" ht="20.25" customHeight="1" x14ac:dyDescent="0.25">
      <c r="A37" s="11">
        <v>16</v>
      </c>
      <c r="B37" s="27" t="s">
        <v>20</v>
      </c>
      <c r="C37" s="26"/>
      <c r="D37" s="22" t="s">
        <v>86</v>
      </c>
      <c r="E37" s="19"/>
      <c r="F37" s="19"/>
      <c r="G37" s="19"/>
      <c r="H37" s="19"/>
      <c r="I37" s="68"/>
    </row>
    <row r="38" spans="1:9" ht="20.25" customHeight="1" x14ac:dyDescent="0.25">
      <c r="A38" s="11">
        <v>17</v>
      </c>
      <c r="B38" s="27" t="s">
        <v>21</v>
      </c>
      <c r="C38" s="26"/>
      <c r="D38" s="22" t="s">
        <v>86</v>
      </c>
      <c r="E38" s="19"/>
      <c r="F38" s="19"/>
      <c r="G38" s="19"/>
      <c r="H38" s="19"/>
      <c r="I38" s="68"/>
    </row>
    <row r="39" spans="1:9" ht="19.5" customHeight="1" x14ac:dyDescent="0.25">
      <c r="A39" s="11">
        <v>18</v>
      </c>
      <c r="B39" s="27" t="s">
        <v>22</v>
      </c>
      <c r="C39" s="26"/>
      <c r="D39" s="22" t="s">
        <v>86</v>
      </c>
      <c r="E39" s="19"/>
      <c r="F39" s="19"/>
      <c r="G39" s="19"/>
      <c r="H39" s="19"/>
      <c r="I39" s="68"/>
    </row>
    <row r="40" spans="1:9" ht="23.25" customHeight="1" x14ac:dyDescent="0.25">
      <c r="A40" s="83" t="s">
        <v>61</v>
      </c>
      <c r="B40" s="84"/>
      <c r="C40" s="28"/>
      <c r="D40" s="24" t="s">
        <v>86</v>
      </c>
      <c r="E40" s="60">
        <f>SUM(E34:E39)+E33</f>
        <v>0</v>
      </c>
      <c r="F40" s="60">
        <f>SUM(F34:F39)+F33</f>
        <v>0</v>
      </c>
      <c r="G40" s="60">
        <f>SUM(G34:G39)+G33</f>
        <v>0</v>
      </c>
      <c r="H40" s="60">
        <f>SUM(H34:H39)+H33</f>
        <v>0</v>
      </c>
      <c r="I40" s="61">
        <f>SUM(I34:I39)+I33</f>
        <v>0</v>
      </c>
    </row>
    <row r="41" spans="1:9" ht="33.75" customHeight="1" x14ac:dyDescent="0.25">
      <c r="A41" s="11">
        <v>19</v>
      </c>
      <c r="B41" s="20" t="s">
        <v>62</v>
      </c>
      <c r="C41" s="26"/>
      <c r="D41" s="24" t="s">
        <v>86</v>
      </c>
      <c r="E41" s="62">
        <f>SUM(E42:E43)</f>
        <v>0</v>
      </c>
      <c r="F41" s="62">
        <f>SUM(F42:F43)</f>
        <v>0</v>
      </c>
      <c r="G41" s="62">
        <f>SUM(G42:G43)</f>
        <v>0</v>
      </c>
      <c r="H41" s="62">
        <f>SUM(H42:H43)</f>
        <v>0</v>
      </c>
      <c r="I41" s="63">
        <f>SUM(I42:I43)</f>
        <v>0</v>
      </c>
    </row>
    <row r="42" spans="1:9" ht="64.5" customHeight="1" x14ac:dyDescent="0.25">
      <c r="A42" s="11">
        <v>20</v>
      </c>
      <c r="B42" s="20" t="s">
        <v>52</v>
      </c>
      <c r="C42" s="26"/>
      <c r="D42" s="22" t="s">
        <v>86</v>
      </c>
      <c r="E42" s="19"/>
      <c r="F42" s="19"/>
      <c r="G42" s="19"/>
      <c r="H42" s="19"/>
      <c r="I42" s="68"/>
    </row>
    <row r="43" spans="1:9" ht="22.5" customHeight="1" x14ac:dyDescent="0.25">
      <c r="A43" s="11">
        <v>21</v>
      </c>
      <c r="B43" s="20" t="s">
        <v>23</v>
      </c>
      <c r="C43" s="26"/>
      <c r="D43" s="22" t="s">
        <v>86</v>
      </c>
      <c r="E43" s="19"/>
      <c r="F43" s="19"/>
      <c r="G43" s="19"/>
      <c r="H43" s="19"/>
      <c r="I43" s="68"/>
    </row>
    <row r="44" spans="1:9" ht="34.5" customHeight="1" x14ac:dyDescent="0.25">
      <c r="A44" s="11">
        <v>22</v>
      </c>
      <c r="B44" s="20" t="s">
        <v>69</v>
      </c>
      <c r="C44" s="26"/>
      <c r="D44" s="22" t="s">
        <v>86</v>
      </c>
      <c r="E44" s="62">
        <f>SUM(E45:E47)</f>
        <v>0</v>
      </c>
      <c r="F44" s="62">
        <f>SUM(F45:F47)</f>
        <v>0</v>
      </c>
      <c r="G44" s="62">
        <f>SUM(G45:G47)</f>
        <v>0</v>
      </c>
      <c r="H44" s="62">
        <f>SUM(H45:H47)</f>
        <v>0</v>
      </c>
      <c r="I44" s="63">
        <f>SUM(I45:I47)</f>
        <v>0</v>
      </c>
    </row>
    <row r="45" spans="1:9" ht="36" customHeight="1" x14ac:dyDescent="0.25">
      <c r="A45" s="11">
        <v>23</v>
      </c>
      <c r="B45" s="20" t="s">
        <v>76</v>
      </c>
      <c r="C45" s="26"/>
      <c r="D45" s="22" t="s">
        <v>86</v>
      </c>
      <c r="E45" s="19"/>
      <c r="F45" s="19"/>
      <c r="G45" s="19"/>
      <c r="H45" s="19"/>
      <c r="I45" s="68"/>
    </row>
    <row r="46" spans="1:9" ht="20.25" customHeight="1" x14ac:dyDescent="0.25">
      <c r="A46" s="11">
        <v>24</v>
      </c>
      <c r="B46" s="20" t="s">
        <v>74</v>
      </c>
      <c r="C46" s="26"/>
      <c r="D46" s="22" t="s">
        <v>86</v>
      </c>
      <c r="E46" s="19"/>
      <c r="F46" s="19"/>
      <c r="G46" s="19"/>
      <c r="H46" s="19"/>
      <c r="I46" s="68"/>
    </row>
    <row r="47" spans="1:9" ht="23.25" customHeight="1" x14ac:dyDescent="0.25">
      <c r="A47" s="11">
        <v>25</v>
      </c>
      <c r="B47" s="20" t="s">
        <v>64</v>
      </c>
      <c r="C47" s="26"/>
      <c r="D47" s="22" t="s">
        <v>86</v>
      </c>
      <c r="E47" s="19"/>
      <c r="F47" s="19"/>
      <c r="G47" s="19"/>
      <c r="H47" s="19"/>
      <c r="I47" s="68"/>
    </row>
    <row r="48" spans="1:9" ht="34.5" customHeight="1" x14ac:dyDescent="0.25">
      <c r="A48" s="11">
        <v>26</v>
      </c>
      <c r="B48" s="20" t="s">
        <v>70</v>
      </c>
      <c r="C48" s="26"/>
      <c r="D48" s="22" t="s">
        <v>86</v>
      </c>
      <c r="E48" s="62">
        <f>SUM(E49:E51)</f>
        <v>0</v>
      </c>
      <c r="F48" s="62">
        <f>SUM(F49:F51)</f>
        <v>0</v>
      </c>
      <c r="G48" s="62">
        <f>SUM(G49:G51)</f>
        <v>0</v>
      </c>
      <c r="H48" s="62">
        <f>SUM(H49:H51)</f>
        <v>0</v>
      </c>
      <c r="I48" s="63">
        <f>SUM(I49:I51)</f>
        <v>0</v>
      </c>
    </row>
    <row r="49" spans="1:9" ht="34.5" customHeight="1" x14ac:dyDescent="0.25">
      <c r="A49" s="11">
        <v>27</v>
      </c>
      <c r="B49" s="20" t="s">
        <v>77</v>
      </c>
      <c r="C49" s="26"/>
      <c r="D49" s="22" t="s">
        <v>86</v>
      </c>
      <c r="E49" s="19"/>
      <c r="F49" s="19"/>
      <c r="G49" s="19"/>
      <c r="H49" s="19"/>
      <c r="I49" s="68"/>
    </row>
    <row r="50" spans="1:9" ht="21" customHeight="1" x14ac:dyDescent="0.25">
      <c r="A50" s="11">
        <v>28</v>
      </c>
      <c r="B50" s="20" t="s">
        <v>74</v>
      </c>
      <c r="C50" s="26"/>
      <c r="D50" s="22" t="s">
        <v>86</v>
      </c>
      <c r="E50" s="19"/>
      <c r="F50" s="19"/>
      <c r="G50" s="19"/>
      <c r="H50" s="19"/>
      <c r="I50" s="68"/>
    </row>
    <row r="51" spans="1:9" ht="18.75" customHeight="1" x14ac:dyDescent="0.25">
      <c r="A51" s="11">
        <v>29</v>
      </c>
      <c r="B51" s="20" t="s">
        <v>78</v>
      </c>
      <c r="C51" s="26"/>
      <c r="D51" s="22" t="s">
        <v>86</v>
      </c>
      <c r="E51" s="19"/>
      <c r="F51" s="19"/>
      <c r="G51" s="19"/>
      <c r="H51" s="19"/>
      <c r="I51" s="68"/>
    </row>
    <row r="52" spans="1:9" ht="20.25" customHeight="1" x14ac:dyDescent="0.25">
      <c r="A52" s="11">
        <v>30</v>
      </c>
      <c r="B52" s="20" t="s">
        <v>66</v>
      </c>
      <c r="C52" s="26"/>
      <c r="D52" s="22" t="s">
        <v>86</v>
      </c>
      <c r="E52" s="19"/>
      <c r="F52" s="19"/>
      <c r="G52" s="19"/>
      <c r="H52" s="19"/>
      <c r="I52" s="68"/>
    </row>
    <row r="53" spans="1:9" ht="32.25" customHeight="1" x14ac:dyDescent="0.25">
      <c r="A53" s="11">
        <v>31</v>
      </c>
      <c r="B53" s="20" t="s">
        <v>67</v>
      </c>
      <c r="C53" s="26"/>
      <c r="D53" s="24" t="s">
        <v>86</v>
      </c>
      <c r="E53" s="62">
        <f>SUM(E54:E56)</f>
        <v>0</v>
      </c>
      <c r="F53" s="62">
        <f>SUM(F54:F56)</f>
        <v>0</v>
      </c>
      <c r="G53" s="62">
        <f>SUM(G54:G56)</f>
        <v>0</v>
      </c>
      <c r="H53" s="62">
        <f>SUM(H54:H56)</f>
        <v>0</v>
      </c>
      <c r="I53" s="63">
        <f>SUM(I54:I56)</f>
        <v>0</v>
      </c>
    </row>
    <row r="54" spans="1:9" ht="31.5" customHeight="1" x14ac:dyDescent="0.25">
      <c r="A54" s="11">
        <v>32</v>
      </c>
      <c r="B54" s="27" t="s">
        <v>24</v>
      </c>
      <c r="C54" s="26"/>
      <c r="D54" s="22" t="s">
        <v>86</v>
      </c>
      <c r="E54" s="19"/>
      <c r="F54" s="19"/>
      <c r="G54" s="19"/>
      <c r="H54" s="19"/>
      <c r="I54" s="68"/>
    </row>
    <row r="55" spans="1:9" ht="33.75" customHeight="1" x14ac:dyDescent="0.25">
      <c r="A55" s="11">
        <v>33</v>
      </c>
      <c r="B55" s="27" t="s">
        <v>25</v>
      </c>
      <c r="C55" s="26"/>
      <c r="D55" s="22" t="s">
        <v>86</v>
      </c>
      <c r="E55" s="19"/>
      <c r="F55" s="19"/>
      <c r="G55" s="19"/>
      <c r="H55" s="19"/>
      <c r="I55" s="68"/>
    </row>
    <row r="56" spans="1:9" ht="22.5" customHeight="1" x14ac:dyDescent="0.25">
      <c r="A56" s="11">
        <v>34</v>
      </c>
      <c r="B56" s="27" t="s">
        <v>26</v>
      </c>
      <c r="C56" s="26"/>
      <c r="D56" s="22" t="s">
        <v>86</v>
      </c>
      <c r="E56" s="19"/>
      <c r="F56" s="19"/>
      <c r="G56" s="19"/>
      <c r="H56" s="19"/>
      <c r="I56" s="68"/>
    </row>
    <row r="57" spans="1:9" ht="24" customHeight="1" x14ac:dyDescent="0.25">
      <c r="A57" s="81" t="s">
        <v>68</v>
      </c>
      <c r="B57" s="82"/>
      <c r="C57" s="24"/>
      <c r="D57" s="24" t="s">
        <v>86</v>
      </c>
      <c r="E57" s="31">
        <f>E41+E44++E48+E52+E53</f>
        <v>0</v>
      </c>
      <c r="F57" s="31">
        <f>F41+F44++F48+F52+F53</f>
        <v>0</v>
      </c>
      <c r="G57" s="31">
        <f>G41+G44++G48+G52+G53</f>
        <v>0</v>
      </c>
      <c r="H57" s="31">
        <f>H41+H44++H48+H52+H53</f>
        <v>0</v>
      </c>
      <c r="I57" s="31">
        <f>I41+I44++I48+I52+I53</f>
        <v>0</v>
      </c>
    </row>
    <row r="58" spans="1:9" ht="27.75" customHeight="1" x14ac:dyDescent="0.25">
      <c r="A58" s="81" t="s">
        <v>27</v>
      </c>
      <c r="B58" s="82"/>
      <c r="C58" s="24"/>
      <c r="D58" s="24" t="s">
        <v>86</v>
      </c>
      <c r="E58" s="31">
        <f>E40-E57</f>
        <v>0</v>
      </c>
      <c r="F58" s="31">
        <f>F40-F57</f>
        <v>0</v>
      </c>
      <c r="G58" s="31">
        <f>G40-G57</f>
        <v>0</v>
      </c>
      <c r="H58" s="31">
        <f>H40-H57</f>
        <v>0</v>
      </c>
      <c r="I58" s="47">
        <f>I40-I57</f>
        <v>0</v>
      </c>
    </row>
    <row r="59" spans="1:9" ht="32.25" customHeight="1" x14ac:dyDescent="0.25">
      <c r="A59" s="81" t="s">
        <v>28</v>
      </c>
      <c r="B59" s="82"/>
      <c r="C59" s="26">
        <f>'Incasari_platiAn3 implement'!Q61</f>
        <v>0</v>
      </c>
      <c r="D59" s="24" t="s">
        <v>86</v>
      </c>
      <c r="E59" s="31">
        <f>C59</f>
        <v>0</v>
      </c>
      <c r="F59" s="31">
        <f>E60</f>
        <v>0</v>
      </c>
      <c r="G59" s="31">
        <f>F60</f>
        <v>0</v>
      </c>
      <c r="H59" s="31">
        <f>G60</f>
        <v>0</v>
      </c>
      <c r="I59" s="47">
        <f>H60</f>
        <v>0</v>
      </c>
    </row>
    <row r="60" spans="1:9" ht="39" customHeight="1" x14ac:dyDescent="0.25">
      <c r="A60" s="83" t="s">
        <v>29</v>
      </c>
      <c r="B60" s="84"/>
      <c r="C60" s="48"/>
      <c r="D60" s="24" t="s">
        <v>86</v>
      </c>
      <c r="E60" s="49">
        <f>E58+E59</f>
        <v>0</v>
      </c>
      <c r="F60" s="49">
        <f>F58+F59</f>
        <v>0</v>
      </c>
      <c r="G60" s="49">
        <f>G58+G59</f>
        <v>0</v>
      </c>
      <c r="H60" s="49">
        <f>H58+H59</f>
        <v>0</v>
      </c>
      <c r="I60" s="50">
        <f>I58+I59</f>
        <v>0</v>
      </c>
    </row>
  </sheetData>
  <sheetProtection password="D72B" sheet="1" formatCells="0" formatColumns="0" formatRows="0" insertColumns="0" insertRows="0" insertHyperlinks="0" deleteColumns="0" deleteRows="0" sort="0" autoFilter="0" pivotTables="0"/>
  <mergeCells count="12">
    <mergeCell ref="A58:B58"/>
    <mergeCell ref="A59:B59"/>
    <mergeCell ref="A60:B60"/>
    <mergeCell ref="A1:I1"/>
    <mergeCell ref="A2:I3"/>
    <mergeCell ref="A4:H4"/>
    <mergeCell ref="E5:I5"/>
    <mergeCell ref="A7:I7"/>
    <mergeCell ref="A20:I20"/>
    <mergeCell ref="A33:B33"/>
    <mergeCell ref="A40:B40"/>
    <mergeCell ref="A57:B57"/>
  </mergeCells>
  <phoneticPr fontId="28" type="noConversion"/>
  <dataValidations count="1">
    <dataValidation errorStyle="information" allowBlank="1" showInputMessage="1" showErrorMessage="1" sqref="E21:I32 E34:I40 E8:I19"/>
  </dataValidations>
  <pageMargins left="1.61417322834646" right="0.70866141732283505" top="0.74803149606299202" bottom="0.74803149606299202" header="0.31496062992126" footer="0.31496062992126"/>
  <pageSetup scale="40" orientation="portrait" r:id="rId1"/>
  <headerFooter>
    <oddFooter>&amp;L&amp;A&amp;C&amp;D&amp;R&amp;P/&amp;N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5" zoomScaleNormal="85" zoomScaleSheetLayoutView="100" workbookViewId="0">
      <selection activeCell="B9" sqref="B9"/>
    </sheetView>
  </sheetViews>
  <sheetFormatPr defaultRowHeight="15" x14ac:dyDescent="0.25"/>
  <cols>
    <col min="1" max="1" width="4.140625" customWidth="1"/>
    <col min="2" max="2" width="48.85546875" customWidth="1"/>
    <col min="4" max="4" width="18.7109375" customWidth="1"/>
    <col min="5" max="5" width="19.42578125" customWidth="1"/>
    <col min="6" max="6" width="20" customWidth="1"/>
    <col min="7" max="7" width="20.28515625" customWidth="1"/>
    <col min="8" max="8" width="19.85546875" customWidth="1"/>
    <col min="17" max="17" width="9.7109375" customWidth="1"/>
  </cols>
  <sheetData>
    <row r="1" spans="1:8" x14ac:dyDescent="0.25">
      <c r="A1" s="145" t="s">
        <v>85</v>
      </c>
      <c r="B1" s="146"/>
      <c r="C1" s="146"/>
      <c r="D1" s="146"/>
      <c r="E1" s="146"/>
      <c r="F1" s="146"/>
      <c r="G1" s="149" t="s">
        <v>84</v>
      </c>
      <c r="H1" s="150"/>
    </row>
    <row r="2" spans="1:8" ht="3.75" customHeight="1" x14ac:dyDescent="0.25">
      <c r="A2" s="147"/>
      <c r="B2" s="148"/>
      <c r="C2" s="148"/>
      <c r="D2" s="148"/>
      <c r="E2" s="148"/>
      <c r="F2" s="148"/>
      <c r="G2" s="151"/>
      <c r="H2" s="152"/>
    </row>
    <row r="3" spans="1:8" ht="15" customHeight="1" x14ac:dyDescent="0.25">
      <c r="A3" s="153" t="s">
        <v>88</v>
      </c>
      <c r="B3" s="154"/>
      <c r="C3" s="154"/>
      <c r="D3" s="154"/>
      <c r="E3" s="154"/>
      <c r="F3" s="154"/>
      <c r="G3" s="151"/>
      <c r="H3" s="152"/>
    </row>
    <row r="4" spans="1:8" ht="3" customHeight="1" x14ac:dyDescent="0.25">
      <c r="A4" s="153"/>
      <c r="B4" s="154"/>
      <c r="C4" s="154"/>
      <c r="D4" s="154"/>
      <c r="E4" s="154"/>
      <c r="F4" s="154"/>
      <c r="G4" s="151"/>
      <c r="H4" s="152"/>
    </row>
    <row r="5" spans="1:8" x14ac:dyDescent="0.25">
      <c r="A5" s="155"/>
      <c r="B5" s="156"/>
      <c r="C5" s="156"/>
      <c r="D5" s="156"/>
      <c r="E5" s="156"/>
      <c r="F5" s="156"/>
      <c r="G5" s="156"/>
      <c r="H5" s="157"/>
    </row>
    <row r="6" spans="1:8" ht="15.75" x14ac:dyDescent="0.25">
      <c r="A6" s="158" t="s">
        <v>91</v>
      </c>
      <c r="B6" s="159"/>
      <c r="C6" s="159"/>
      <c r="D6" s="160"/>
      <c r="E6" s="159"/>
      <c r="F6" s="159"/>
      <c r="G6" s="159"/>
      <c r="H6" s="161"/>
    </row>
    <row r="7" spans="1:8" x14ac:dyDescent="0.25">
      <c r="A7" s="138" t="s">
        <v>38</v>
      </c>
      <c r="B7" s="139"/>
      <c r="C7" s="140" t="s">
        <v>5</v>
      </c>
      <c r="D7" s="70" t="s">
        <v>39</v>
      </c>
      <c r="E7" s="70" t="s">
        <v>40</v>
      </c>
      <c r="F7" s="70" t="s">
        <v>41</v>
      </c>
      <c r="G7" s="70" t="s">
        <v>42</v>
      </c>
      <c r="H7" s="71" t="s">
        <v>43</v>
      </c>
    </row>
    <row r="8" spans="1:8" ht="25.5" x14ac:dyDescent="0.25">
      <c r="A8" s="76" t="s">
        <v>44</v>
      </c>
      <c r="B8" s="77" t="s">
        <v>45</v>
      </c>
      <c r="C8" s="141"/>
      <c r="D8" s="142" t="s">
        <v>46</v>
      </c>
      <c r="E8" s="143"/>
      <c r="F8" s="143"/>
      <c r="G8" s="143"/>
      <c r="H8" s="144"/>
    </row>
    <row r="9" spans="1:8" ht="47.25" customHeight="1" x14ac:dyDescent="0.25">
      <c r="A9" s="37">
        <v>1</v>
      </c>
      <c r="B9" s="78" t="s">
        <v>53</v>
      </c>
      <c r="C9" s="72" t="s">
        <v>86</v>
      </c>
      <c r="D9" s="126"/>
      <c r="E9" s="127"/>
      <c r="F9" s="127"/>
      <c r="G9" s="127"/>
      <c r="H9" s="128"/>
    </row>
    <row r="10" spans="1:8" ht="45.75" customHeight="1" x14ac:dyDescent="0.25">
      <c r="A10" s="37">
        <v>2</v>
      </c>
      <c r="B10" s="79" t="s">
        <v>56</v>
      </c>
      <c r="C10" s="73" t="s">
        <v>47</v>
      </c>
      <c r="D10" s="135" t="e">
        <f>ROUND(D9/(('Incasari_platiAnii 1-5 prognoza'!E58+'Incasari_platiAnii 1-5 prognoza'!F58+'Incasari_platiAnii 1-5 prognoza'!G58+'Incasari_platiAnii 1-5 prognoza'!H58+'Incasari_platiAnii 1-5 prognoza'!I58+'Incasari_platiAnii 1-5 prognoza'!I58+'Incasari_platiAnii 1-5 prognoza'!I58+'Incasari_platiAnii 1-5 prognoza'!I58+'Incasari_platiAnii 1-5 prognoza'!I58+'Incasari_platiAnii 1-5 prognoza'!I58+'Incasari_platiAnii 1-5 prognoza'!I58+'Incasari_platiAnii 1-5 prognoza'!I58)/12), 4)</f>
        <v>#DIV/0!</v>
      </c>
      <c r="E10" s="136"/>
      <c r="F10" s="136"/>
      <c r="G10" s="136"/>
      <c r="H10" s="137"/>
    </row>
    <row r="11" spans="1:8" ht="48.75" customHeight="1" x14ac:dyDescent="0.25">
      <c r="A11" s="37">
        <v>3</v>
      </c>
      <c r="B11" s="34" t="s">
        <v>54</v>
      </c>
      <c r="C11" s="74" t="s">
        <v>48</v>
      </c>
      <c r="D11" s="33" t="str">
        <f>IF('Incasari_platiAnii 1-5 prognoza'!E42=0,"Nu este cazul !",ROUND(('Incasari_platiAnii 1-5 prognoza'!E33+'Incasari_platiAnii 1-5 prognoza'!E35+'Incasari_platiAnii 1-5 prognoza'!E36+'Incasari_platiAnii 1-5 prognoza'!E37-'Incasari_platiAnii 1-5 prognoza'!E44-'Incasari_platiAnii 1-5 prognoza'!E48)/'Incasari_platiAnii 1-5 prognoza'!E42,4))</f>
        <v>Nu este cazul !</v>
      </c>
      <c r="E11" s="33" t="str">
        <f>IF('Incasari_platiAnii 1-5 prognoza'!F42=0,"Nu este cazul !",ROUND(('Incasari_platiAnii 1-5 prognoza'!F33+'Incasari_platiAnii 1-5 prognoza'!F35+'Incasari_platiAnii 1-5 prognoza'!F36+'Incasari_platiAnii 1-5 prognoza'!F37-'Incasari_platiAnii 1-5 prognoza'!F44-'Incasari_platiAnii 1-5 prognoza'!F48)/'Incasari_platiAnii 1-5 prognoza'!F42,4))</f>
        <v>Nu este cazul !</v>
      </c>
      <c r="F11" s="33" t="str">
        <f>IF('Incasari_platiAnii 1-5 prognoza'!G42=0,"Nu este cazul !",ROUND(('Incasari_platiAnii 1-5 prognoza'!G33+'Incasari_platiAnii 1-5 prognoza'!G35+'Incasari_platiAnii 1-5 prognoza'!G36+'Incasari_platiAnii 1-5 prognoza'!G37-'Incasari_platiAnii 1-5 prognoza'!G44-'Incasari_platiAnii 1-5 prognoza'!G48)/'Incasari_platiAnii 1-5 prognoza'!G42,4))</f>
        <v>Nu este cazul !</v>
      </c>
      <c r="G11" s="33" t="str">
        <f>IF('Incasari_platiAnii 1-5 prognoza'!H42=0,"Nu este cazul !",ROUND(('Incasari_platiAnii 1-5 prognoza'!H33+'Incasari_platiAnii 1-5 prognoza'!H35+'Incasari_platiAnii 1-5 prognoza'!H36+'Incasari_platiAnii 1-5 prognoza'!H37-'Incasari_platiAnii 1-5 prognoza'!H44-'Incasari_platiAnii 1-5 prognoza'!H48)/'Incasari_platiAnii 1-5 prognoza'!H42,4))</f>
        <v>Nu este cazul !</v>
      </c>
      <c r="H11" s="38" t="str">
        <f>IF('Incasari_platiAnii 1-5 prognoza'!I42=0,"Nu este cazul !",ROUND(('Incasari_platiAnii 1-5 prognoza'!I33+'Incasari_platiAnii 1-5 prognoza'!I35+'Incasari_platiAnii 1-5 prognoza'!I36+'Incasari_platiAnii 1-5 prognoza'!I37-'Incasari_platiAnii 1-5 prognoza'!I44-'Incasari_platiAnii 1-5 prognoza'!I48)/'Incasari_platiAnii 1-5 prognoza'!I42,4))</f>
        <v>Nu este cazul !</v>
      </c>
    </row>
    <row r="12" spans="1:8" ht="28.5" customHeight="1" x14ac:dyDescent="0.25">
      <c r="A12" s="37">
        <v>4</v>
      </c>
      <c r="B12" s="35" t="s">
        <v>49</v>
      </c>
      <c r="C12" s="74"/>
      <c r="D12" s="162">
        <v>0.08</v>
      </c>
      <c r="E12" s="163"/>
      <c r="F12" s="163"/>
      <c r="G12" s="163"/>
      <c r="H12" s="164"/>
    </row>
    <row r="13" spans="1:8" ht="46.5" customHeight="1" x14ac:dyDescent="0.25">
      <c r="A13" s="37">
        <v>5</v>
      </c>
      <c r="B13" s="34" t="s">
        <v>55</v>
      </c>
      <c r="C13" s="75" t="s">
        <v>86</v>
      </c>
      <c r="D13" s="123">
        <f>ROUND('Incasari_platiAnii 1-5 prognoza'!E58/(1+D12)+'Incasari_platiAnii 1-5 prognoza'!F58/(1+D12)^2+'Incasari_platiAnii 1-5 prognoza'!G58/(1+D12)^3+'Incasari_platiAnii 1-5 prognoza'!H58/(1+D12)^4+'Incasari_platiAnii 1-5 prognoza'!I58/(1+D12)^5+'Incasari_platiAnii 1-5 prognoza'!I58/(1+D12)^6+'Incasari_platiAnii 1-5 prognoza'!I58/(1+D12)^7+'Incasari_platiAnii 1-5 prognoza'!I58/(1+D12)^8+'Incasari_platiAnii 1-5 prognoza'!I58/(1+D12)^9+'Incasari_platiAnii 1-5 prognoza'!I58/(1+D12)^10+'Incasari_platiAnii 1-5 prognoza'!I58/(1+D12)^11+'Incasari_platiAnii 1-5 prognoza'!I58/(1+D12)^12-'Indicatori financiari'!D9:H9, 0)</f>
        <v>0</v>
      </c>
      <c r="E13" s="124"/>
      <c r="F13" s="124"/>
      <c r="G13" s="124"/>
      <c r="H13" s="125"/>
    </row>
    <row r="14" spans="1:8" ht="43.5" customHeight="1" thickBot="1" x14ac:dyDescent="0.3">
      <c r="A14" s="39">
        <v>6</v>
      </c>
      <c r="B14" s="40" t="s">
        <v>57</v>
      </c>
      <c r="C14" s="75" t="s">
        <v>86</v>
      </c>
      <c r="D14" s="41">
        <f>'Incasari_platiAnii 1-5 prognoza'!E60</f>
        <v>0</v>
      </c>
      <c r="E14" s="41">
        <f>'Incasari_platiAnii 1-5 prognoza'!F60</f>
        <v>0</v>
      </c>
      <c r="F14" s="41">
        <f>'Incasari_platiAnii 1-5 prognoza'!G60</f>
        <v>0</v>
      </c>
      <c r="G14" s="41">
        <f>'Incasari_platiAnii 1-5 prognoza'!H60</f>
        <v>0</v>
      </c>
      <c r="H14" s="42">
        <f>'Incasari_platiAnii 1-5 prognoza'!I60</f>
        <v>0</v>
      </c>
    </row>
    <row r="15" spans="1:8" x14ac:dyDescent="0.25">
      <c r="A15" s="129"/>
      <c r="B15" s="130"/>
      <c r="C15" s="130"/>
      <c r="D15" s="130"/>
      <c r="E15" s="130"/>
      <c r="F15" s="130"/>
      <c r="G15" s="131"/>
      <c r="H15" s="36"/>
    </row>
    <row r="16" spans="1:8" x14ac:dyDescent="0.25">
      <c r="A16" s="132"/>
      <c r="B16" s="133"/>
      <c r="C16" s="133"/>
      <c r="D16" s="133"/>
      <c r="E16" s="133"/>
      <c r="F16" s="133"/>
      <c r="G16" s="134"/>
      <c r="H16" s="1"/>
    </row>
    <row r="18" spans="4:15" x14ac:dyDescent="0.2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4:15" x14ac:dyDescent="0.2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4:15" x14ac:dyDescent="0.25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4:15" x14ac:dyDescent="0.25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4:15" x14ac:dyDescent="0.25"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4:15" x14ac:dyDescent="0.25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4:15" x14ac:dyDescent="0.25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sheetProtection password="D72B" sheet="1" formatCells="0" formatColumns="0" formatRows="0" insertColumns="0" insertRows="0" insertHyperlinks="0" deleteColumns="0" deleteRows="0" sort="0" autoFilter="0" pivotTables="0"/>
  <mergeCells count="13">
    <mergeCell ref="A1:F2"/>
    <mergeCell ref="G1:H4"/>
    <mergeCell ref="A3:F4"/>
    <mergeCell ref="A5:H5"/>
    <mergeCell ref="A6:H6"/>
    <mergeCell ref="D13:H13"/>
    <mergeCell ref="D9:H9"/>
    <mergeCell ref="A15:G16"/>
    <mergeCell ref="D10:H10"/>
    <mergeCell ref="A7:B7"/>
    <mergeCell ref="C7:C8"/>
    <mergeCell ref="D8:H8"/>
    <mergeCell ref="D12:H12"/>
  </mergeCells>
  <phoneticPr fontId="28" type="noConversion"/>
  <pageMargins left="0.66929133858267698" right="0.31496062992126" top="0.74803149606299202" bottom="0.74803149606299202" header="0.31496062992126" footer="0.31496062992126"/>
  <pageSetup scale="70" orientation="landscape" r:id="rId1"/>
  <headerFooter>
    <oddFooter>&amp;L&amp;A&amp;C &amp;D&amp;R&amp;P/&amp;N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4</vt:i4>
      </vt:variant>
    </vt:vector>
  </HeadingPairs>
  <TitlesOfParts>
    <vt:vector size="9" baseType="lpstr">
      <vt:lpstr>Incasari_platiAn 1 implementare</vt:lpstr>
      <vt:lpstr>Incasari_platiAn2 implementare </vt:lpstr>
      <vt:lpstr>Incasari_platiAn3 implement</vt:lpstr>
      <vt:lpstr>Incasari_platiAnii 1-5 prognoza</vt:lpstr>
      <vt:lpstr>Indicatori financiari</vt:lpstr>
      <vt:lpstr>'Incasari_platiAn 1 implementare'!Imprimare_titluri</vt:lpstr>
      <vt:lpstr>'Incasari_platiAn2 implementare '!Imprimare_titluri</vt:lpstr>
      <vt:lpstr>'Incasari_platiAn3 implement'!Imprimare_titluri</vt:lpstr>
      <vt:lpstr>'Indicatori financiari'!Zona_de_imprimat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Louisiana Neacsu</dc:creator>
  <cp:lastModifiedBy>Cristi</cp:lastModifiedBy>
  <cp:lastPrinted>2015-09-03T09:04:53Z</cp:lastPrinted>
  <dcterms:created xsi:type="dcterms:W3CDTF">2007-09-20T10:35:13Z</dcterms:created>
  <dcterms:modified xsi:type="dcterms:W3CDTF">2017-10-05T10:58:01Z</dcterms:modified>
</cp:coreProperties>
</file>